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3" activeTab="5"/>
  </bookViews>
  <sheets>
    <sheet name="FEBRUÁR15" sheetId="1" r:id="rId1"/>
    <sheet name="MAREC15" sheetId="2" r:id="rId2"/>
    <sheet name="APRIL15" sheetId="3" r:id="rId3"/>
    <sheet name="MAJ15" sheetId="4" r:id="rId4"/>
    <sheet name="JÚN15" sheetId="5" r:id="rId5"/>
    <sheet name="JÚL15" sheetId="6" r:id="rId6"/>
    <sheet name="AUGUST15" sheetId="7" r:id="rId7"/>
    <sheet name="SEPTEMBER15" sheetId="8" r:id="rId8"/>
  </sheets>
  <definedNames/>
  <calcPr fullCalcOnLoad="1"/>
</workbook>
</file>

<file path=xl/sharedStrings.xml><?xml version="1.0" encoding="utf-8"?>
<sst xmlns="http://schemas.openxmlformats.org/spreadsheetml/2006/main" count="858" uniqueCount="331">
  <si>
    <t xml:space="preserve">Treningová jednotka TJ = 1hod. </t>
  </si>
  <si>
    <t xml:space="preserve">Cena: </t>
  </si>
  <si>
    <t xml:space="preserve">5€/1hod =1hráč </t>
  </si>
  <si>
    <t>SÚČET / €</t>
  </si>
  <si>
    <t>Rozvrh: deň/ čas / hráč</t>
  </si>
  <si>
    <t>zaplatené</t>
  </si>
  <si>
    <t>nezaplatené</t>
  </si>
  <si>
    <t>Skupina / hráč:</t>
  </si>
  <si>
    <t>1.8.</t>
  </si>
  <si>
    <t>3.8.</t>
  </si>
  <si>
    <t>5.8.</t>
  </si>
  <si>
    <t>8.8.</t>
  </si>
  <si>
    <t>10.8.</t>
  </si>
  <si>
    <t>12.8.</t>
  </si>
  <si>
    <t>15.8.</t>
  </si>
  <si>
    <t>16.8.</t>
  </si>
  <si>
    <t>17.8.</t>
  </si>
  <si>
    <t>22.8.</t>
  </si>
  <si>
    <t>23.8.</t>
  </si>
  <si>
    <t>24.8.</t>
  </si>
  <si>
    <t>26.8.</t>
  </si>
  <si>
    <t>29.8.</t>
  </si>
  <si>
    <t>30.8.</t>
  </si>
  <si>
    <t>31.8.</t>
  </si>
  <si>
    <t>h/2x hráč</t>
  </si>
  <si>
    <t>Cena €</t>
  </si>
  <si>
    <t>1,5-2h</t>
  </si>
  <si>
    <t>1,5-1h</t>
  </si>
  <si>
    <t>1</t>
  </si>
  <si>
    <t>Grétka Hrancová</t>
  </si>
  <si>
    <t>4</t>
  </si>
  <si>
    <t>Gitka Michalisková</t>
  </si>
  <si>
    <t>Adam Olšiak</t>
  </si>
  <si>
    <t>3</t>
  </si>
  <si>
    <t>Gažáková Martina</t>
  </si>
  <si>
    <t>1-1h</t>
  </si>
  <si>
    <t>5</t>
  </si>
  <si>
    <t>4,5</t>
  </si>
  <si>
    <t>Počet hodin</t>
  </si>
  <si>
    <t>1,5</t>
  </si>
  <si>
    <t>3,5€/1hod=2 hráči</t>
  </si>
  <si>
    <t>3€/1hod=3 hráči</t>
  </si>
  <si>
    <t>variabilný symbol</t>
  </si>
  <si>
    <t>CELKOM NA ÚHRADU</t>
  </si>
  <si>
    <t>VS</t>
  </si>
  <si>
    <t>TJ/h</t>
  </si>
  <si>
    <t>CELKOM / €</t>
  </si>
  <si>
    <t>...h - počet hráčov na trening</t>
  </si>
  <si>
    <t>...hz - počet hračov na zápas</t>
  </si>
  <si>
    <t>2.9.</t>
  </si>
  <si>
    <t>5.9.</t>
  </si>
  <si>
    <t>6.9.</t>
  </si>
  <si>
    <t>7.9.</t>
  </si>
  <si>
    <t>8.9.</t>
  </si>
  <si>
    <t>9.9.</t>
  </si>
  <si>
    <t>12.9.</t>
  </si>
  <si>
    <t>14.9.</t>
  </si>
  <si>
    <t>15.9.</t>
  </si>
  <si>
    <t>19.9.</t>
  </si>
  <si>
    <t>21.9.</t>
  </si>
  <si>
    <t>22.9.</t>
  </si>
  <si>
    <t>23.9.</t>
  </si>
  <si>
    <t>27.9.</t>
  </si>
  <si>
    <t>28.9.</t>
  </si>
  <si>
    <t>29.9.</t>
  </si>
  <si>
    <t>30.9.</t>
  </si>
  <si>
    <t xml:space="preserve">Natália Hrancová </t>
  </si>
  <si>
    <t>2</t>
  </si>
  <si>
    <t>1-2h</t>
  </si>
  <si>
    <t>1,5-3h</t>
  </si>
  <si>
    <t>Korený Dominik</t>
  </si>
  <si>
    <t>Korený Michal</t>
  </si>
  <si>
    <t>Čarnecký Andrej</t>
  </si>
  <si>
    <t>Vakulová Magda</t>
  </si>
  <si>
    <t>1-3h</t>
  </si>
  <si>
    <t>x</t>
  </si>
  <si>
    <t>Gajdičiar Jakub</t>
  </si>
  <si>
    <t>Stanikova Zuzana</t>
  </si>
  <si>
    <t>Horčičiaková Adela</t>
  </si>
  <si>
    <t>2,5</t>
  </si>
  <si>
    <r>
      <t xml:space="preserve">CVČ - tenisový krúžok( zápisné 10€ rok </t>
    </r>
    <r>
      <rPr>
        <b/>
        <sz val="9"/>
        <color indexed="8"/>
        <rFont val="Calibri"/>
        <family val="2"/>
      </rPr>
      <t>2013/2014</t>
    </r>
    <r>
      <rPr>
        <sz val="9"/>
        <color indexed="8"/>
        <rFont val="Calibri"/>
        <family val="2"/>
      </rPr>
      <t>)</t>
    </r>
  </si>
  <si>
    <r>
      <t xml:space="preserve">výplet </t>
    </r>
    <r>
      <rPr>
        <b/>
        <sz val="10"/>
        <color indexed="8"/>
        <rFont val="Calibri"/>
        <family val="2"/>
      </rPr>
      <t>7€</t>
    </r>
  </si>
  <si>
    <t>2.2.</t>
  </si>
  <si>
    <t>3.2.</t>
  </si>
  <si>
    <t>4.2.</t>
  </si>
  <si>
    <t>5.2.</t>
  </si>
  <si>
    <t>8.2.</t>
  </si>
  <si>
    <t>9.2.</t>
  </si>
  <si>
    <t>10.2.</t>
  </si>
  <si>
    <t>11.2.</t>
  </si>
  <si>
    <t>12.2.</t>
  </si>
  <si>
    <t>15.2.</t>
  </si>
  <si>
    <t>16.2.</t>
  </si>
  <si>
    <t>17.2.</t>
  </si>
  <si>
    <t>18.2.</t>
  </si>
  <si>
    <t>19.2.</t>
  </si>
  <si>
    <t>22.2.</t>
  </si>
  <si>
    <t>23.2.</t>
  </si>
  <si>
    <t>24.2.</t>
  </si>
  <si>
    <t>25.2.</t>
  </si>
  <si>
    <t>26.2.</t>
  </si>
  <si>
    <t>1-4h</t>
  </si>
  <si>
    <t>2.3.</t>
  </si>
  <si>
    <t>4.3.</t>
  </si>
  <si>
    <t>5.3.</t>
  </si>
  <si>
    <t>8.3.</t>
  </si>
  <si>
    <t>9.3.</t>
  </si>
  <si>
    <t>10.3.</t>
  </si>
  <si>
    <t>11.3.</t>
  </si>
  <si>
    <t>12.3.</t>
  </si>
  <si>
    <t>15.3.</t>
  </si>
  <si>
    <t>16.3.</t>
  </si>
  <si>
    <t>17.3.</t>
  </si>
  <si>
    <t>18.3.</t>
  </si>
  <si>
    <t>19.3.</t>
  </si>
  <si>
    <t>22.3.</t>
  </si>
  <si>
    <t>23.3.</t>
  </si>
  <si>
    <t>24.3.</t>
  </si>
  <si>
    <t>25.3.</t>
  </si>
  <si>
    <t>26.3.</t>
  </si>
  <si>
    <t>29.3.</t>
  </si>
  <si>
    <t>30.3.</t>
  </si>
  <si>
    <t>31.3.</t>
  </si>
  <si>
    <t>CVČ (4 hráči)</t>
  </si>
  <si>
    <t>2.4.</t>
  </si>
  <si>
    <t>3.4.</t>
  </si>
  <si>
    <t>6.4.</t>
  </si>
  <si>
    <t>7.4.</t>
  </si>
  <si>
    <t>8.4.</t>
  </si>
  <si>
    <t>9.4.</t>
  </si>
  <si>
    <t>11.4.</t>
  </si>
  <si>
    <t>12.4.</t>
  </si>
  <si>
    <t>14.4.</t>
  </si>
  <si>
    <t>15.4.</t>
  </si>
  <si>
    <t>17.4.</t>
  </si>
  <si>
    <t>18.4.</t>
  </si>
  <si>
    <t>19.4.</t>
  </si>
  <si>
    <t>21.4.</t>
  </si>
  <si>
    <t>22.4.</t>
  </si>
  <si>
    <t>24.4.</t>
  </si>
  <si>
    <t>25.4.</t>
  </si>
  <si>
    <t>26.4.</t>
  </si>
  <si>
    <t>28.4.</t>
  </si>
  <si>
    <t>29.4.</t>
  </si>
  <si>
    <t>30.4.</t>
  </si>
  <si>
    <t>Michalisková Adriana</t>
  </si>
  <si>
    <t>2€/1hod=2 hráči zápas</t>
  </si>
  <si>
    <t>1.5.</t>
  </si>
  <si>
    <t>2.5.</t>
  </si>
  <si>
    <t>3.5.</t>
  </si>
  <si>
    <t>5.5.</t>
  </si>
  <si>
    <t>6.5.</t>
  </si>
  <si>
    <t>7.5.</t>
  </si>
  <si>
    <t>9.5.</t>
  </si>
  <si>
    <t>10.5.</t>
  </si>
  <si>
    <t>12.5.</t>
  </si>
  <si>
    <t>13.5.</t>
  </si>
  <si>
    <t>14.5.</t>
  </si>
  <si>
    <t>16.5.</t>
  </si>
  <si>
    <t>17.5.</t>
  </si>
  <si>
    <t>19.5.</t>
  </si>
  <si>
    <t>20.5.</t>
  </si>
  <si>
    <t>21.5.</t>
  </si>
  <si>
    <t>23.5.</t>
  </si>
  <si>
    <t>24.5.</t>
  </si>
  <si>
    <t>26.5.</t>
  </si>
  <si>
    <t>27.5.</t>
  </si>
  <si>
    <t>28.5.</t>
  </si>
  <si>
    <t>30.5.</t>
  </si>
  <si>
    <t>31.5.</t>
  </si>
  <si>
    <t>7</t>
  </si>
  <si>
    <t>2.6.</t>
  </si>
  <si>
    <t>3.6.</t>
  </si>
  <si>
    <t>4.6.</t>
  </si>
  <si>
    <t>6.6.</t>
  </si>
  <si>
    <t>7.6.</t>
  </si>
  <si>
    <t>9.6.</t>
  </si>
  <si>
    <t>10.6.</t>
  </si>
  <si>
    <t>11.6.</t>
  </si>
  <si>
    <t>13.6.</t>
  </si>
  <si>
    <t>14.6.</t>
  </si>
  <si>
    <t>15.6.</t>
  </si>
  <si>
    <t>16.6.</t>
  </si>
  <si>
    <t>17.6.</t>
  </si>
  <si>
    <t>18.6.</t>
  </si>
  <si>
    <t>20.6.</t>
  </si>
  <si>
    <t>21.6.</t>
  </si>
  <si>
    <t>22.6.</t>
  </si>
  <si>
    <t>23.6.</t>
  </si>
  <si>
    <t>24.6.</t>
  </si>
  <si>
    <t>25.6.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</si>
  <si>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</si>
  <si>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</si>
  <si>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</si>
  <si>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</si>
  <si>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</si>
  <si>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</si>
  <si>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</si>
  <si>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</si>
  <si>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7.7.</t>
  </si>
  <si>
    <t>8.7.</t>
  </si>
  <si>
    <t>9.7.</t>
  </si>
  <si>
    <t>10.7.</t>
  </si>
  <si>
    <t>11.7.</t>
  </si>
  <si>
    <t>4.8.</t>
  </si>
  <si>
    <t>6.8.</t>
  </si>
  <si>
    <t>9.8.</t>
  </si>
  <si>
    <t>11.8.</t>
  </si>
  <si>
    <t>13.8.</t>
  </si>
  <si>
    <t>18.8.</t>
  </si>
  <si>
    <t>19.8.</t>
  </si>
  <si>
    <t>20.8.</t>
  </si>
  <si>
    <t>25.8.</t>
  </si>
  <si>
    <t>27.8.</t>
  </si>
  <si>
    <t>1.9.</t>
  </si>
  <si>
    <t>3.9.</t>
  </si>
  <si>
    <t>10.9.</t>
  </si>
  <si>
    <t>13.9.</t>
  </si>
  <si>
    <t>17.9.</t>
  </si>
  <si>
    <t>20.9.</t>
  </si>
  <si>
    <t>24.9.</t>
  </si>
  <si>
    <t>26.9.</t>
  </si>
  <si>
    <t>1-7h</t>
  </si>
  <si>
    <t>1-8h</t>
  </si>
  <si>
    <t>1-5h</t>
  </si>
  <si>
    <t>výplet</t>
  </si>
  <si>
    <t>h/ 3x hráč</t>
  </si>
  <si>
    <t>hz/4x hráč</t>
  </si>
  <si>
    <t>6</t>
  </si>
  <si>
    <t>10</t>
  </si>
  <si>
    <t>Vrabelová Soňa</t>
  </si>
  <si>
    <t>Kovačiková Laura</t>
  </si>
  <si>
    <t>Roman Lukas</t>
  </si>
  <si>
    <t>Rok    2015 - Mesiac:                                         FEBRUÁR</t>
  </si>
  <si>
    <t>7.2.</t>
  </si>
  <si>
    <t>14.2.</t>
  </si>
  <si>
    <t>21.2.</t>
  </si>
  <si>
    <t>28.2.</t>
  </si>
  <si>
    <t>20150203</t>
  </si>
  <si>
    <t>20150204</t>
  </si>
  <si>
    <t>20150208</t>
  </si>
  <si>
    <t>20150209</t>
  </si>
  <si>
    <t>20150211</t>
  </si>
  <si>
    <t>20150220</t>
  </si>
  <si>
    <t>Heglasová Andrea</t>
  </si>
  <si>
    <t>20150221</t>
  </si>
  <si>
    <t>20150215</t>
  </si>
  <si>
    <t>Rok    2015 - Mesiac:                                         MAREC</t>
  </si>
  <si>
    <t>7.3.</t>
  </si>
  <si>
    <t>14.3.</t>
  </si>
  <si>
    <t>21.3.</t>
  </si>
  <si>
    <t>28.3.</t>
  </si>
  <si>
    <t>20150303</t>
  </si>
  <si>
    <t>20150304</t>
  </si>
  <si>
    <t>20150308</t>
  </si>
  <si>
    <t>20150309</t>
  </si>
  <si>
    <t>20150311</t>
  </si>
  <si>
    <t>20150316</t>
  </si>
  <si>
    <t>20150320</t>
  </si>
  <si>
    <t>20150317</t>
  </si>
  <si>
    <t>20150318</t>
  </si>
  <si>
    <t>Rok    2015 - Mesiac:                                         APRÍL</t>
  </si>
  <si>
    <t>4.4.</t>
  </si>
  <si>
    <t>13.4.</t>
  </si>
  <si>
    <t>20.4.</t>
  </si>
  <si>
    <t>27.4.</t>
  </si>
  <si>
    <t xml:space="preserve">Hrancová Natália  </t>
  </si>
  <si>
    <t>20150301</t>
  </si>
  <si>
    <t xml:space="preserve">Hrancová Grétka </t>
  </si>
  <si>
    <t>1-6h</t>
  </si>
  <si>
    <t xml:space="preserve">Michalisková Gitka </t>
  </si>
  <si>
    <t>20150302</t>
  </si>
  <si>
    <t xml:space="preserve">Olšiak Adam </t>
  </si>
  <si>
    <t>20150,305</t>
  </si>
  <si>
    <t>20150306</t>
  </si>
  <si>
    <t>20150307</t>
  </si>
  <si>
    <t>2-2h</t>
  </si>
  <si>
    <t>20150310</t>
  </si>
  <si>
    <t>20150313</t>
  </si>
  <si>
    <t>Vanko David</t>
  </si>
  <si>
    <t>20150315</t>
  </si>
  <si>
    <t>Rok    2015 - Mesiac:                                         MÁJ</t>
  </si>
  <si>
    <t>4.5.</t>
  </si>
  <si>
    <t>11.5.</t>
  </si>
  <si>
    <t>18.5.</t>
  </si>
  <si>
    <t>25.5.</t>
  </si>
  <si>
    <t>1h</t>
  </si>
  <si>
    <t>2-4h</t>
  </si>
  <si>
    <t>Rok    2015 - Mesiac:                                         JÚN</t>
  </si>
  <si>
    <t>1.6.</t>
  </si>
  <si>
    <t>8.6.</t>
  </si>
  <si>
    <t>2-3h</t>
  </si>
  <si>
    <t>T + M. Kulla</t>
  </si>
  <si>
    <t>20150601</t>
  </si>
  <si>
    <t>20150602</t>
  </si>
  <si>
    <t>20150603</t>
  </si>
  <si>
    <t>20150605</t>
  </si>
  <si>
    <t>20150606</t>
  </si>
  <si>
    <t>20150609</t>
  </si>
  <si>
    <t>20150610</t>
  </si>
  <si>
    <t>20150611</t>
  </si>
  <si>
    <t>20150614</t>
  </si>
  <si>
    <t>20150501</t>
  </si>
  <si>
    <t>20150502</t>
  </si>
  <si>
    <t>20150503</t>
  </si>
  <si>
    <t>20150505</t>
  </si>
  <si>
    <t>20150507</t>
  </si>
  <si>
    <t>20150509</t>
  </si>
  <si>
    <t>20150510</t>
  </si>
  <si>
    <t>20150511</t>
  </si>
  <si>
    <t>20150513</t>
  </si>
  <si>
    <t>20150514</t>
  </si>
  <si>
    <t>5.7.</t>
  </si>
  <si>
    <t>Rok    2015 - Mesiac:                                         JÚL</t>
  </si>
  <si>
    <t>2.8.</t>
  </si>
  <si>
    <t>Rok    2015 - Mesiac:                                         AUGUST</t>
  </si>
  <si>
    <t>Krištofikova Erika</t>
  </si>
  <si>
    <t>hz/1x hráč</t>
  </si>
  <si>
    <t>20150701</t>
  </si>
  <si>
    <t>20150704</t>
  </si>
  <si>
    <t>20150706</t>
  </si>
  <si>
    <t>20150710</t>
  </si>
  <si>
    <t>20150712</t>
  </si>
  <si>
    <t>20150714</t>
  </si>
  <si>
    <t>20150803</t>
  </si>
  <si>
    <t>20150806</t>
  </si>
  <si>
    <t>20150809</t>
  </si>
  <si>
    <t>20150811</t>
  </si>
  <si>
    <t>20150813</t>
  </si>
  <si>
    <t>Rok    2015 - Mesiac:                                         SEPTEMBER</t>
  </si>
  <si>
    <t>16.9.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</si>
</sst>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&quot; €&quot;"/>
    <numFmt numFmtId="173" formatCode="mmm\ dd"/>
    <numFmt numFmtId="174" formatCode="#,##0.0&quot; €&quot;"/>
    <numFmt numFmtId="175" formatCode="0.0"/>
    <numFmt numFmtId="176" formatCode="#,##0.0"/>
    <numFmt numFmtId="177" formatCode="#,##0.0\ [$€-1]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Dash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Dash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mediumDashed"/>
      <top style="medium">
        <color indexed="8"/>
      </top>
      <bottom style="medium">
        <color indexed="8"/>
      </bottom>
    </border>
    <border>
      <left style="thin"/>
      <right style="mediumDashed"/>
      <top style="medium">
        <color indexed="8"/>
      </top>
      <bottom style="thin">
        <color indexed="8"/>
      </bottom>
    </border>
    <border>
      <left style="thin"/>
      <right style="mediumDashed"/>
      <top style="thin">
        <color indexed="8"/>
      </top>
      <bottom style="thin">
        <color indexed="8"/>
      </bottom>
    </border>
    <border>
      <left style="thin"/>
      <right style="mediumDashed"/>
      <top>
        <color indexed="63"/>
      </top>
      <bottom style="thin">
        <color indexed="8"/>
      </bottom>
    </border>
    <border>
      <left style="thin"/>
      <right style="mediumDashed"/>
      <top style="thin">
        <color indexed="8"/>
      </top>
      <bottom>
        <color indexed="63"/>
      </bottom>
    </border>
    <border>
      <left style="thin"/>
      <right style="mediumDashed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10" xfId="36" applyFont="1" applyFill="1" applyBorder="1" applyAlignment="1">
      <alignment vertical="center"/>
      <protection/>
    </xf>
    <xf numFmtId="0" fontId="3" fillId="0" borderId="11" xfId="36" applyFont="1" applyFill="1" applyBorder="1" applyAlignment="1">
      <alignment vertical="center"/>
      <protection/>
    </xf>
    <xf numFmtId="0" fontId="4" fillId="0" borderId="12" xfId="36" applyFont="1" applyFill="1" applyBorder="1" applyAlignment="1">
      <alignment vertical="center"/>
      <protection/>
    </xf>
    <xf numFmtId="0" fontId="4" fillId="0" borderId="11" xfId="36" applyFont="1" applyFill="1" applyBorder="1" applyAlignment="1">
      <alignment vertical="center"/>
      <protection/>
    </xf>
    <xf numFmtId="0" fontId="0" fillId="0" borderId="11" xfId="36" applyBorder="1" applyAlignment="1">
      <alignment horizontal="center" vertical="center"/>
      <protection/>
    </xf>
    <xf numFmtId="0" fontId="0" fillId="0" borderId="13" xfId="36" applyBorder="1" applyAlignment="1">
      <alignment vertical="center"/>
      <protection/>
    </xf>
    <xf numFmtId="0" fontId="6" fillId="0" borderId="14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0" fillId="0" borderId="14" xfId="36" applyFont="1" applyBorder="1" applyAlignment="1">
      <alignment horizontal="left" vertical="center"/>
      <protection/>
    </xf>
    <xf numFmtId="2" fontId="8" fillId="0" borderId="0" xfId="36" applyNumberFormat="1" applyFont="1" applyBorder="1" applyAlignment="1">
      <alignment horizontal="center" vertical="center"/>
      <protection/>
    </xf>
    <xf numFmtId="2" fontId="8" fillId="33" borderId="0" xfId="36" applyNumberFormat="1" applyFont="1" applyFill="1" applyBorder="1" applyAlignment="1">
      <alignment horizontal="center" vertical="center"/>
      <protection/>
    </xf>
    <xf numFmtId="0" fontId="0" fillId="0" borderId="15" xfId="36" applyFont="1" applyBorder="1" applyAlignment="1">
      <alignment horizontal="left" vertical="center"/>
      <protection/>
    </xf>
    <xf numFmtId="0" fontId="0" fillId="0" borderId="0" xfId="36" applyFont="1" applyBorder="1" applyAlignment="1">
      <alignment horizontal="center" vertical="center"/>
      <protection/>
    </xf>
    <xf numFmtId="0" fontId="0" fillId="34" borderId="0" xfId="36" applyFont="1" applyFill="1" applyBorder="1" applyAlignment="1">
      <alignment horizontal="center" vertical="center"/>
      <protection/>
    </xf>
    <xf numFmtId="0" fontId="0" fillId="0" borderId="0" xfId="36" applyFont="1" applyBorder="1" applyAlignment="1">
      <alignment horizontal="left" vertical="center"/>
      <protection/>
    </xf>
    <xf numFmtId="49" fontId="2" fillId="0" borderId="16" xfId="36" applyNumberFormat="1" applyFont="1" applyFill="1" applyBorder="1" applyAlignment="1">
      <alignment horizontal="center"/>
      <protection/>
    </xf>
    <xf numFmtId="176" fontId="11" fillId="0" borderId="17" xfId="36" applyNumberFormat="1" applyFont="1" applyFill="1" applyBorder="1" applyAlignment="1">
      <alignment horizontal="center"/>
      <protection/>
    </xf>
    <xf numFmtId="175" fontId="2" fillId="0" borderId="18" xfId="36" applyNumberFormat="1" applyFont="1" applyBorder="1" applyAlignment="1">
      <alignment horizontal="center" vertical="center"/>
      <protection/>
    </xf>
    <xf numFmtId="175" fontId="2" fillId="0" borderId="19" xfId="36" applyNumberFormat="1" applyFont="1" applyBorder="1" applyAlignment="1">
      <alignment horizontal="center" vertical="center"/>
      <protection/>
    </xf>
    <xf numFmtId="175" fontId="2" fillId="0" borderId="20" xfId="36" applyNumberFormat="1" applyFont="1" applyBorder="1" applyAlignment="1">
      <alignment horizontal="center" vertical="center"/>
      <protection/>
    </xf>
    <xf numFmtId="175" fontId="2" fillId="0" borderId="21" xfId="36" applyNumberFormat="1" applyFont="1" applyBorder="1" applyAlignment="1">
      <alignment horizontal="center" vertical="center"/>
      <protection/>
    </xf>
    <xf numFmtId="175" fontId="2" fillId="0" borderId="11" xfId="36" applyNumberFormat="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6" fillId="35" borderId="0" xfId="36" applyFont="1" applyFill="1" applyBorder="1" applyAlignment="1">
      <alignment vertical="center"/>
      <protection/>
    </xf>
    <xf numFmtId="0" fontId="4" fillId="0" borderId="19" xfId="36" applyNumberFormat="1" applyFont="1" applyBorder="1" applyAlignment="1">
      <alignment horizontal="center" vertical="center"/>
      <protection/>
    </xf>
    <xf numFmtId="173" fontId="4" fillId="0" borderId="19" xfId="36" applyNumberFormat="1" applyFont="1" applyBorder="1" applyAlignment="1">
      <alignment horizontal="center" vertical="center"/>
      <protection/>
    </xf>
    <xf numFmtId="0" fontId="9" fillId="0" borderId="10" xfId="36" applyNumberFormat="1" applyFont="1" applyBorder="1" applyAlignment="1">
      <alignment horizontal="center" vertical="center" wrapText="1"/>
      <protection/>
    </xf>
    <xf numFmtId="0" fontId="9" fillId="0" borderId="19" xfId="36" applyNumberFormat="1" applyFont="1" applyBorder="1" applyAlignment="1">
      <alignment horizontal="center" vertical="center" wrapText="1"/>
      <protection/>
    </xf>
    <xf numFmtId="0" fontId="9" fillId="0" borderId="11" xfId="36" applyNumberFormat="1" applyFont="1" applyBorder="1" applyAlignment="1">
      <alignment horizontal="center" vertical="center" wrapText="1"/>
      <protection/>
    </xf>
    <xf numFmtId="175" fontId="4" fillId="0" borderId="23" xfId="36" applyNumberFormat="1" applyFont="1" applyBorder="1" applyAlignment="1">
      <alignment horizontal="center" vertical="center"/>
      <protection/>
    </xf>
    <xf numFmtId="175" fontId="4" fillId="0" borderId="24" xfId="36" applyNumberFormat="1" applyFont="1" applyBorder="1" applyAlignment="1">
      <alignment horizontal="center" vertical="center"/>
      <protection/>
    </xf>
    <xf numFmtId="177" fontId="2" fillId="33" borderId="25" xfId="36" applyNumberFormat="1" applyFont="1" applyFill="1" applyBorder="1" applyAlignment="1">
      <alignment horizontal="right" vertical="center"/>
      <protection/>
    </xf>
    <xf numFmtId="175" fontId="4" fillId="0" borderId="26" xfId="36" applyNumberFormat="1" applyFont="1" applyBorder="1" applyAlignment="1">
      <alignment horizontal="center" vertical="center"/>
      <protection/>
    </xf>
    <xf numFmtId="175" fontId="4" fillId="0" borderId="27" xfId="36" applyNumberFormat="1" applyFont="1" applyBorder="1" applyAlignment="1">
      <alignment horizontal="center" vertical="center"/>
      <protection/>
    </xf>
    <xf numFmtId="177" fontId="2" fillId="33" borderId="28" xfId="36" applyNumberFormat="1" applyFont="1" applyFill="1" applyBorder="1" applyAlignment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175" fontId="4" fillId="0" borderId="29" xfId="36" applyNumberFormat="1" applyFont="1" applyBorder="1" applyAlignment="1">
      <alignment horizontal="center" vertical="center"/>
      <protection/>
    </xf>
    <xf numFmtId="175" fontId="4" fillId="0" borderId="16" xfId="36" applyNumberFormat="1" applyFont="1" applyBorder="1" applyAlignment="1">
      <alignment horizontal="center" vertical="center"/>
      <protection/>
    </xf>
    <xf numFmtId="177" fontId="2" fillId="33" borderId="17" xfId="36" applyNumberFormat="1" applyFont="1" applyFill="1" applyBorder="1" applyAlignment="1">
      <alignment horizontal="right" vertical="center"/>
      <protection/>
    </xf>
    <xf numFmtId="0" fontId="2" fillId="0" borderId="30" xfId="36" applyFont="1" applyFill="1" applyBorder="1" applyAlignment="1">
      <alignment horizontal="center"/>
      <protection/>
    </xf>
    <xf numFmtId="49" fontId="2" fillId="0" borderId="31" xfId="36" applyNumberFormat="1" applyFont="1" applyFill="1" applyBorder="1" applyAlignment="1">
      <alignment horizontal="center"/>
      <protection/>
    </xf>
    <xf numFmtId="175" fontId="4" fillId="0" borderId="26" xfId="36" applyNumberFormat="1" applyFont="1" applyFill="1" applyBorder="1" applyAlignment="1">
      <alignment horizontal="center" vertical="center"/>
      <protection/>
    </xf>
    <xf numFmtId="175" fontId="4" fillId="0" borderId="16" xfId="36" applyNumberFormat="1" applyFont="1" applyFill="1" applyBorder="1" applyAlignment="1">
      <alignment horizontal="center" vertical="center"/>
      <protection/>
    </xf>
    <xf numFmtId="175" fontId="4" fillId="0" borderId="32" xfId="36" applyNumberFormat="1" applyFont="1" applyFill="1" applyBorder="1" applyAlignment="1">
      <alignment horizontal="center" vertical="center"/>
      <protection/>
    </xf>
    <xf numFmtId="0" fontId="2" fillId="0" borderId="33" xfId="36" applyFont="1" applyFill="1" applyBorder="1" applyAlignment="1">
      <alignment horizontal="center"/>
      <protection/>
    </xf>
    <xf numFmtId="49" fontId="2" fillId="0" borderId="34" xfId="36" applyNumberFormat="1" applyFont="1" applyFill="1" applyBorder="1" applyAlignment="1">
      <alignment horizontal="center"/>
      <protection/>
    </xf>
    <xf numFmtId="49" fontId="2" fillId="0" borderId="35" xfId="36" applyNumberFormat="1" applyFont="1" applyFill="1" applyBorder="1" applyAlignment="1">
      <alignment horizontal="center"/>
      <protection/>
    </xf>
    <xf numFmtId="175" fontId="4" fillId="0" borderId="36" xfId="36" applyNumberFormat="1" applyFont="1" applyFill="1" applyBorder="1" applyAlignment="1">
      <alignment horizontal="center" vertical="center"/>
      <protection/>
    </xf>
    <xf numFmtId="175" fontId="4" fillId="0" borderId="34" xfId="36" applyNumberFormat="1" applyFont="1" applyFill="1" applyBorder="1" applyAlignment="1">
      <alignment horizontal="center" vertical="center"/>
      <protection/>
    </xf>
    <xf numFmtId="175" fontId="4" fillId="0" borderId="37" xfId="36" applyNumberFormat="1" applyFont="1" applyFill="1" applyBorder="1" applyAlignment="1">
      <alignment horizontal="center" vertical="center"/>
      <protection/>
    </xf>
    <xf numFmtId="177" fontId="2" fillId="33" borderId="38" xfId="36" applyNumberFormat="1" applyFont="1" applyFill="1" applyBorder="1" applyAlignment="1">
      <alignment horizontal="right"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10" xfId="36" applyNumberFormat="1" applyFont="1" applyBorder="1" applyAlignment="1">
      <alignment horizontal="center" vertical="center"/>
      <protection/>
    </xf>
    <xf numFmtId="177" fontId="12" fillId="0" borderId="15" xfId="36" applyNumberFormat="1" applyFont="1" applyBorder="1" applyAlignment="1">
      <alignment horizontal="center" vertical="center"/>
      <protection/>
    </xf>
    <xf numFmtId="177" fontId="12" fillId="0" borderId="19" xfId="36" applyNumberFormat="1" applyFont="1" applyBorder="1" applyAlignment="1">
      <alignment horizontal="center" vertical="center"/>
      <protection/>
    </xf>
    <xf numFmtId="177" fontId="12" fillId="0" borderId="41" xfId="36" applyNumberFormat="1" applyFont="1" applyBorder="1" applyAlignment="1">
      <alignment horizontal="center" vertical="center"/>
      <protection/>
    </xf>
    <xf numFmtId="177" fontId="2" fillId="0" borderId="22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176" fontId="11" fillId="0" borderId="38" xfId="36" applyNumberFormat="1" applyFont="1" applyFill="1" applyBorder="1" applyAlignment="1">
      <alignment horizontal="center"/>
      <protection/>
    </xf>
    <xf numFmtId="49" fontId="4" fillId="0" borderId="22" xfId="36" applyNumberFormat="1" applyFont="1" applyBorder="1" applyAlignment="1">
      <alignment vertical="center"/>
      <protection/>
    </xf>
    <xf numFmtId="176" fontId="2" fillId="0" borderId="11" xfId="36" applyNumberFormat="1" applyFont="1" applyBorder="1" applyAlignment="1">
      <alignment horizontal="center" vertical="center"/>
      <protection/>
    </xf>
    <xf numFmtId="177" fontId="2" fillId="0" borderId="40" xfId="0" applyNumberFormat="1" applyFont="1" applyBorder="1" applyAlignment="1">
      <alignment vertical="center"/>
    </xf>
    <xf numFmtId="2" fontId="0" fillId="0" borderId="0" xfId="36" applyNumberFormat="1" applyFont="1" applyBorder="1" applyAlignment="1">
      <alignment horizontal="left" vertical="center"/>
      <protection/>
    </xf>
    <xf numFmtId="175" fontId="4" fillId="0" borderId="43" xfId="36" applyNumberFormat="1" applyFont="1" applyFill="1" applyBorder="1" applyAlignment="1">
      <alignment horizontal="center" vertical="center"/>
      <protection/>
    </xf>
    <xf numFmtId="0" fontId="4" fillId="0" borderId="44" xfId="36" applyNumberFormat="1" applyFont="1" applyBorder="1" applyAlignment="1">
      <alignment horizontal="center" vertical="center"/>
      <protection/>
    </xf>
    <xf numFmtId="0" fontId="4" fillId="0" borderId="20" xfId="36" applyNumberFormat="1" applyFont="1" applyBorder="1" applyAlignment="1">
      <alignment horizontal="center" vertical="center"/>
      <protection/>
    </xf>
    <xf numFmtId="173" fontId="4" fillId="0" borderId="44" xfId="36" applyNumberFormat="1" applyFont="1" applyBorder="1" applyAlignment="1">
      <alignment horizontal="center" vertical="center"/>
      <protection/>
    </xf>
    <xf numFmtId="173" fontId="4" fillId="0" borderId="20" xfId="36" applyNumberFormat="1" applyFont="1" applyBorder="1" applyAlignment="1">
      <alignment horizontal="center" vertical="center"/>
      <protection/>
    </xf>
    <xf numFmtId="49" fontId="2" fillId="0" borderId="24" xfId="36" applyNumberFormat="1" applyFont="1" applyFill="1" applyBorder="1" applyAlignment="1">
      <alignment horizontal="center"/>
      <protection/>
    </xf>
    <xf numFmtId="49" fontId="2" fillId="0" borderId="45" xfId="36" applyNumberFormat="1" applyFont="1" applyFill="1" applyBorder="1" applyAlignment="1">
      <alignment horizontal="center"/>
      <protection/>
    </xf>
    <xf numFmtId="49" fontId="2" fillId="0" borderId="27" xfId="36" applyNumberFormat="1" applyFont="1" applyFill="1" applyBorder="1" applyAlignment="1">
      <alignment horizontal="center"/>
      <protection/>
    </xf>
    <xf numFmtId="49" fontId="2" fillId="0" borderId="46" xfId="36" applyNumberFormat="1" applyFont="1" applyFill="1" applyBorder="1" applyAlignment="1">
      <alignment horizontal="center"/>
      <protection/>
    </xf>
    <xf numFmtId="0" fontId="11" fillId="0" borderId="0" xfId="36" applyFont="1" applyBorder="1" applyAlignment="1">
      <alignment vertical="center"/>
      <protection/>
    </xf>
    <xf numFmtId="0" fontId="2" fillId="0" borderId="22" xfId="36" applyNumberFormat="1" applyFont="1" applyBorder="1" applyAlignment="1">
      <alignment horizontal="left" vertical="center"/>
      <protection/>
    </xf>
    <xf numFmtId="174" fontId="4" fillId="0" borderId="28" xfId="36" applyNumberFormat="1" applyFont="1" applyBorder="1" applyAlignment="1">
      <alignment horizontal="left" vertical="center"/>
      <protection/>
    </xf>
    <xf numFmtId="174" fontId="4" fillId="0" borderId="17" xfId="36" applyNumberFormat="1" applyFont="1" applyBorder="1" applyAlignment="1">
      <alignment horizontal="left" vertical="center"/>
      <protection/>
    </xf>
    <xf numFmtId="0" fontId="4" fillId="0" borderId="17" xfId="36" applyFont="1" applyBorder="1" applyAlignment="1">
      <alignment horizontal="left" vertical="center"/>
      <protection/>
    </xf>
    <xf numFmtId="0" fontId="4" fillId="0" borderId="17" xfId="36" applyFont="1" applyFill="1" applyBorder="1" applyAlignment="1">
      <alignment horizontal="left" vertical="center"/>
      <protection/>
    </xf>
    <xf numFmtId="0" fontId="4" fillId="0" borderId="38" xfId="36" applyFont="1" applyFill="1" applyBorder="1" applyAlignment="1">
      <alignment horizontal="left" vertical="center"/>
      <protection/>
    </xf>
    <xf numFmtId="0" fontId="4" fillId="0" borderId="39" xfId="36" applyFont="1" applyFill="1" applyBorder="1" applyAlignment="1">
      <alignment horizontal="left" vertical="center"/>
      <protection/>
    </xf>
    <xf numFmtId="0" fontId="7" fillId="0" borderId="11" xfId="36" applyFont="1" applyFill="1" applyBorder="1" applyAlignment="1">
      <alignment vertical="center"/>
      <protection/>
    </xf>
    <xf numFmtId="0" fontId="7" fillId="0" borderId="20" xfId="36" applyFont="1" applyFill="1" applyBorder="1" applyAlignment="1">
      <alignment vertical="center"/>
      <protection/>
    </xf>
    <xf numFmtId="0" fontId="8" fillId="0" borderId="11" xfId="36" applyFont="1" applyBorder="1" applyAlignment="1">
      <alignment horizontal="center" vertical="center"/>
      <protection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172" fontId="7" fillId="0" borderId="11" xfId="36" applyNumberFormat="1" applyFont="1" applyFill="1" applyBorder="1" applyAlignment="1">
      <alignment horizontal="center" vertical="center"/>
      <protection/>
    </xf>
    <xf numFmtId="0" fontId="7" fillId="0" borderId="11" xfId="36" applyFont="1" applyBorder="1" applyAlignment="1">
      <alignment horizontal="left" vertical="center"/>
      <protection/>
    </xf>
    <xf numFmtId="2" fontId="8" fillId="36" borderId="0" xfId="36" applyNumberFormat="1" applyFont="1" applyFill="1" applyBorder="1" applyAlignment="1">
      <alignment horizontal="center" vertical="center"/>
      <protection/>
    </xf>
    <xf numFmtId="2" fontId="5" fillId="0" borderId="0" xfId="36" applyNumberFormat="1" applyFont="1" applyBorder="1" applyAlignment="1">
      <alignment horizontal="left" vertical="center"/>
      <protection/>
    </xf>
    <xf numFmtId="173" fontId="4" fillId="0" borderId="18" xfId="36" applyNumberFormat="1" applyFont="1" applyBorder="1" applyAlignment="1">
      <alignment horizontal="center" vertical="center"/>
      <protection/>
    </xf>
    <xf numFmtId="0" fontId="0" fillId="37" borderId="0" xfId="36" applyFont="1" applyFill="1" applyBorder="1" applyAlignment="1">
      <alignment horizontal="center" vertical="center"/>
      <protection/>
    </xf>
    <xf numFmtId="175" fontId="2" fillId="0" borderId="30" xfId="36" applyNumberFormat="1" applyFont="1" applyFill="1" applyBorder="1" applyAlignment="1">
      <alignment horizontal="center"/>
      <protection/>
    </xf>
    <xf numFmtId="175" fontId="2" fillId="0" borderId="33" xfId="36" applyNumberFormat="1" applyFont="1" applyFill="1" applyBorder="1" applyAlignment="1">
      <alignment horizontal="center"/>
      <protection/>
    </xf>
    <xf numFmtId="0" fontId="2" fillId="0" borderId="17" xfId="0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3" fontId="4" fillId="0" borderId="11" xfId="36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right" vertical="center"/>
    </xf>
    <xf numFmtId="175" fontId="2" fillId="0" borderId="44" xfId="36" applyNumberFormat="1" applyFont="1" applyBorder="1" applyAlignment="1">
      <alignment horizontal="center" vertical="center"/>
      <protection/>
    </xf>
    <xf numFmtId="175" fontId="2" fillId="0" borderId="47" xfId="36" applyNumberFormat="1" applyFont="1" applyFill="1" applyBorder="1" applyAlignment="1">
      <alignment horizontal="center"/>
      <protection/>
    </xf>
    <xf numFmtId="175" fontId="2" fillId="0" borderId="48" xfId="36" applyNumberFormat="1" applyFont="1" applyFill="1" applyBorder="1" applyAlignment="1">
      <alignment horizontal="center"/>
      <protection/>
    </xf>
    <xf numFmtId="0" fontId="14" fillId="0" borderId="49" xfId="36" applyFont="1" applyFill="1" applyBorder="1" applyAlignment="1">
      <alignment horizontal="center"/>
      <protection/>
    </xf>
    <xf numFmtId="0" fontId="14" fillId="0" borderId="24" xfId="36" applyFont="1" applyFill="1" applyBorder="1" applyAlignment="1">
      <alignment horizontal="center"/>
      <protection/>
    </xf>
    <xf numFmtId="0" fontId="14" fillId="0" borderId="50" xfId="36" applyFont="1" applyFill="1" applyBorder="1" applyAlignment="1">
      <alignment horizontal="center"/>
      <protection/>
    </xf>
    <xf numFmtId="0" fontId="14" fillId="0" borderId="45" xfId="36" applyFont="1" applyFill="1" applyBorder="1" applyAlignment="1">
      <alignment horizontal="center"/>
      <protection/>
    </xf>
    <xf numFmtId="0" fontId="14" fillId="0" borderId="51" xfId="36" applyFont="1" applyFill="1" applyBorder="1" applyAlignment="1">
      <alignment horizontal="center"/>
      <protection/>
    </xf>
    <xf numFmtId="0" fontId="14" fillId="35" borderId="51" xfId="36" applyFont="1" applyFill="1" applyBorder="1" applyAlignment="1">
      <alignment horizontal="center"/>
      <protection/>
    </xf>
    <xf numFmtId="0" fontId="14" fillId="0" borderId="16" xfId="36" applyFont="1" applyFill="1" applyBorder="1" applyAlignment="1">
      <alignment horizontal="center"/>
      <protection/>
    </xf>
    <xf numFmtId="0" fontId="14" fillId="0" borderId="52" xfId="36" applyFont="1" applyFill="1" applyBorder="1" applyAlignment="1">
      <alignment horizontal="center"/>
      <protection/>
    </xf>
    <xf numFmtId="0" fontId="14" fillId="35" borderId="16" xfId="36" applyFont="1" applyFill="1" applyBorder="1" applyAlignment="1">
      <alignment horizontal="center"/>
      <protection/>
    </xf>
    <xf numFmtId="0" fontId="14" fillId="0" borderId="31" xfId="36" applyFont="1" applyFill="1" applyBorder="1" applyAlignment="1">
      <alignment horizontal="center"/>
      <protection/>
    </xf>
    <xf numFmtId="0" fontId="14" fillId="35" borderId="53" xfId="36" applyFont="1" applyFill="1" applyBorder="1" applyAlignment="1">
      <alignment horizontal="center"/>
      <protection/>
    </xf>
    <xf numFmtId="0" fontId="14" fillId="0" borderId="53" xfId="36" applyFont="1" applyFill="1" applyBorder="1" applyAlignment="1">
      <alignment horizontal="center"/>
      <protection/>
    </xf>
    <xf numFmtId="0" fontId="14" fillId="0" borderId="27" xfId="36" applyFont="1" applyFill="1" applyBorder="1" applyAlignment="1">
      <alignment horizontal="center"/>
      <protection/>
    </xf>
    <xf numFmtId="0" fontId="14" fillId="0" borderId="54" xfId="36" applyFont="1" applyFill="1" applyBorder="1" applyAlignment="1">
      <alignment horizontal="center"/>
      <protection/>
    </xf>
    <xf numFmtId="0" fontId="14" fillId="35" borderId="46" xfId="36" applyFont="1" applyFill="1" applyBorder="1" applyAlignment="1">
      <alignment horizontal="center"/>
      <protection/>
    </xf>
    <xf numFmtId="0" fontId="14" fillId="0" borderId="55" xfId="36" applyFont="1" applyFill="1" applyBorder="1" applyAlignment="1">
      <alignment horizontal="center"/>
      <protection/>
    </xf>
    <xf numFmtId="0" fontId="14" fillId="0" borderId="34" xfId="36" applyFont="1" applyFill="1" applyBorder="1" applyAlignment="1">
      <alignment horizontal="center"/>
      <protection/>
    </xf>
    <xf numFmtId="0" fontId="14" fillId="0" borderId="56" xfId="36" applyFont="1" applyFill="1" applyBorder="1" applyAlignment="1">
      <alignment horizontal="center"/>
      <protection/>
    </xf>
    <xf numFmtId="0" fontId="14" fillId="0" borderId="35" xfId="36" applyFont="1" applyFill="1" applyBorder="1" applyAlignment="1">
      <alignment horizontal="center"/>
      <protection/>
    </xf>
    <xf numFmtId="0" fontId="14" fillId="35" borderId="55" xfId="36" applyFont="1" applyFill="1" applyBorder="1" applyAlignment="1">
      <alignment horizontal="center"/>
      <protection/>
    </xf>
    <xf numFmtId="0" fontId="14" fillId="35" borderId="34" xfId="36" applyFont="1" applyFill="1" applyBorder="1" applyAlignment="1">
      <alignment horizontal="center"/>
      <protection/>
    </xf>
    <xf numFmtId="177" fontId="2" fillId="34" borderId="38" xfId="36" applyNumberFormat="1" applyFont="1" applyFill="1" applyBorder="1" applyAlignment="1">
      <alignment horizontal="right" vertical="center"/>
      <protection/>
    </xf>
    <xf numFmtId="0" fontId="14" fillId="0" borderId="57" xfId="36" applyFont="1" applyFill="1" applyBorder="1" applyAlignment="1">
      <alignment horizontal="center"/>
      <protection/>
    </xf>
    <xf numFmtId="0" fontId="14" fillId="0" borderId="58" xfId="36" applyFont="1" applyFill="1" applyBorder="1" applyAlignment="1">
      <alignment horizontal="center"/>
      <protection/>
    </xf>
    <xf numFmtId="176" fontId="14" fillId="0" borderId="59" xfId="36" applyNumberFormat="1" applyFont="1" applyFill="1" applyBorder="1" applyAlignment="1">
      <alignment horizontal="center"/>
      <protection/>
    </xf>
    <xf numFmtId="0" fontId="14" fillId="0" borderId="60" xfId="36" applyFont="1" applyFill="1" applyBorder="1" applyAlignment="1">
      <alignment horizontal="center"/>
      <protection/>
    </xf>
    <xf numFmtId="0" fontId="14" fillId="0" borderId="59" xfId="36" applyFont="1" applyFill="1" applyBorder="1" applyAlignment="1">
      <alignment horizontal="center"/>
      <protection/>
    </xf>
    <xf numFmtId="14" fontId="4" fillId="0" borderId="19" xfId="36" applyNumberFormat="1" applyFont="1" applyBorder="1" applyAlignment="1">
      <alignment horizontal="center" vertical="center"/>
      <protection/>
    </xf>
    <xf numFmtId="0" fontId="14" fillId="0" borderId="23" xfId="36" applyFont="1" applyFill="1" applyBorder="1" applyAlignment="1">
      <alignment horizontal="center"/>
      <protection/>
    </xf>
    <xf numFmtId="176" fontId="11" fillId="0" borderId="25" xfId="36" applyNumberFormat="1" applyFont="1" applyFill="1" applyBorder="1" applyAlignment="1">
      <alignment horizontal="center"/>
      <protection/>
    </xf>
    <xf numFmtId="0" fontId="14" fillId="0" borderId="26" xfId="36" applyFont="1" applyFill="1" applyBorder="1" applyAlignment="1">
      <alignment horizontal="center"/>
      <protection/>
    </xf>
    <xf numFmtId="0" fontId="14" fillId="35" borderId="29" xfId="36" applyFont="1" applyFill="1" applyBorder="1" applyAlignment="1">
      <alignment horizontal="center"/>
      <protection/>
    </xf>
    <xf numFmtId="0" fontId="14" fillId="0" borderId="29" xfId="36" applyFont="1" applyFill="1" applyBorder="1" applyAlignment="1">
      <alignment horizontal="center"/>
      <protection/>
    </xf>
    <xf numFmtId="176" fontId="11" fillId="0" borderId="28" xfId="36" applyNumberFormat="1" applyFont="1" applyFill="1" applyBorder="1" applyAlignment="1">
      <alignment horizontal="center"/>
      <protection/>
    </xf>
    <xf numFmtId="0" fontId="14" fillId="0" borderId="36" xfId="36" applyFont="1" applyFill="1" applyBorder="1" applyAlignment="1">
      <alignment horizontal="center"/>
      <protection/>
    </xf>
    <xf numFmtId="0" fontId="14" fillId="0" borderId="61" xfId="36" applyFont="1" applyFill="1" applyBorder="1" applyAlignment="1">
      <alignment horizontal="center"/>
      <protection/>
    </xf>
    <xf numFmtId="176" fontId="14" fillId="0" borderId="57" xfId="36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175" fontId="2" fillId="0" borderId="62" xfId="36" applyNumberFormat="1" applyFont="1" applyBorder="1" applyAlignment="1">
      <alignment horizontal="center" vertical="center"/>
      <protection/>
    </xf>
    <xf numFmtId="0" fontId="0" fillId="0" borderId="54" xfId="0" applyFill="1" applyBorder="1" applyAlignment="1">
      <alignment/>
    </xf>
    <xf numFmtId="0" fontId="10" fillId="0" borderId="53" xfId="0" applyFont="1" applyFill="1" applyBorder="1" applyAlignment="1">
      <alignment/>
    </xf>
    <xf numFmtId="0" fontId="0" fillId="0" borderId="52" xfId="0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35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/>
    </xf>
    <xf numFmtId="0" fontId="10" fillId="0" borderId="55" xfId="0" applyFont="1" applyFill="1" applyBorder="1" applyAlignment="1">
      <alignment/>
    </xf>
    <xf numFmtId="49" fontId="2" fillId="36" borderId="35" xfId="36" applyNumberFormat="1" applyFont="1" applyFill="1" applyBorder="1" applyAlignment="1">
      <alignment horizontal="center"/>
      <protection/>
    </xf>
    <xf numFmtId="0" fontId="0" fillId="0" borderId="59" xfId="0" applyFill="1" applyBorder="1" applyAlignment="1">
      <alignment/>
    </xf>
    <xf numFmtId="0" fontId="10" fillId="0" borderId="57" xfId="0" applyFont="1" applyFill="1" applyBorder="1" applyAlignment="1">
      <alignment/>
    </xf>
    <xf numFmtId="175" fontId="2" fillId="0" borderId="63" xfId="36" applyNumberFormat="1" applyFont="1" applyBorder="1" applyAlignment="1">
      <alignment horizontal="center" vertical="center"/>
      <protection/>
    </xf>
    <xf numFmtId="177" fontId="2" fillId="0" borderId="2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Fill="1" applyBorder="1" applyAlignment="1">
      <alignment/>
    </xf>
    <xf numFmtId="0" fontId="14" fillId="0" borderId="46" xfId="36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177" fontId="2" fillId="34" borderId="28" xfId="36" applyNumberFormat="1" applyFont="1" applyFill="1" applyBorder="1" applyAlignment="1">
      <alignment horizontal="right" vertical="center"/>
      <protection/>
    </xf>
    <xf numFmtId="176" fontId="14" fillId="0" borderId="58" xfId="36" applyNumberFormat="1" applyFont="1" applyFill="1" applyBorder="1" applyAlignment="1">
      <alignment horizontal="center"/>
      <protection/>
    </xf>
    <xf numFmtId="177" fontId="2" fillId="38" borderId="28" xfId="36" applyNumberFormat="1" applyFont="1" applyFill="1" applyBorder="1" applyAlignment="1">
      <alignment horizontal="right" vertical="center"/>
      <protection/>
    </xf>
    <xf numFmtId="177" fontId="2" fillId="38" borderId="17" xfId="36" applyNumberFormat="1" applyFont="1" applyFill="1" applyBorder="1" applyAlignment="1">
      <alignment horizontal="right" vertical="center"/>
      <protection/>
    </xf>
    <xf numFmtId="177" fontId="2" fillId="38" borderId="38" xfId="36" applyNumberFormat="1" applyFont="1" applyFill="1" applyBorder="1" applyAlignment="1">
      <alignment horizontal="right" vertical="center"/>
      <protection/>
    </xf>
    <xf numFmtId="177" fontId="2" fillId="0" borderId="65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0" fontId="4" fillId="0" borderId="67" xfId="36" applyNumberFormat="1" applyFont="1" applyBorder="1" applyAlignment="1">
      <alignment horizontal="center" vertical="center"/>
      <protection/>
    </xf>
    <xf numFmtId="0" fontId="14" fillId="0" borderId="68" xfId="36" applyFont="1" applyFill="1" applyBorder="1" applyAlignment="1">
      <alignment horizontal="center"/>
      <protection/>
    </xf>
    <xf numFmtId="0" fontId="14" fillId="0" borderId="69" xfId="36" applyFont="1" applyFill="1" applyBorder="1" applyAlignment="1">
      <alignment horizontal="center"/>
      <protection/>
    </xf>
    <xf numFmtId="0" fontId="14" fillId="0" borderId="70" xfId="36" applyFont="1" applyFill="1" applyBorder="1" applyAlignment="1">
      <alignment horizontal="center"/>
      <protection/>
    </xf>
    <xf numFmtId="0" fontId="14" fillId="0" borderId="71" xfId="36" applyFont="1" applyFill="1" applyBorder="1" applyAlignment="1">
      <alignment horizontal="center"/>
      <protection/>
    </xf>
    <xf numFmtId="0" fontId="14" fillId="0" borderId="72" xfId="36" applyFont="1" applyFill="1" applyBorder="1" applyAlignment="1">
      <alignment horizontal="center"/>
      <protection/>
    </xf>
    <xf numFmtId="175" fontId="2" fillId="0" borderId="67" xfId="36" applyNumberFormat="1" applyFont="1" applyBorder="1" applyAlignment="1">
      <alignment horizontal="center" vertical="center"/>
      <protection/>
    </xf>
    <xf numFmtId="173" fontId="4" fillId="0" borderId="73" xfId="36" applyNumberFormat="1" applyFont="1" applyBorder="1" applyAlignment="1">
      <alignment horizontal="center" vertical="center"/>
      <protection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10" fillId="0" borderId="75" xfId="0" applyFont="1" applyFill="1" applyBorder="1" applyAlignment="1">
      <alignment/>
    </xf>
    <xf numFmtId="0" fontId="10" fillId="0" borderId="76" xfId="0" applyFont="1" applyFill="1" applyBorder="1" applyAlignment="1">
      <alignment horizontal="center"/>
    </xf>
    <xf numFmtId="0" fontId="0" fillId="0" borderId="77" xfId="0" applyFill="1" applyBorder="1" applyAlignment="1">
      <alignment/>
    </xf>
    <xf numFmtId="175" fontId="2" fillId="0" borderId="78" xfId="36" applyNumberFormat="1" applyFont="1" applyBorder="1" applyAlignment="1">
      <alignment horizontal="center" vertical="center"/>
      <protection/>
    </xf>
    <xf numFmtId="177" fontId="2" fillId="0" borderId="28" xfId="36" applyNumberFormat="1" applyFont="1" applyFill="1" applyBorder="1" applyAlignment="1">
      <alignment horizontal="right" vertical="center"/>
      <protection/>
    </xf>
    <xf numFmtId="177" fontId="2" fillId="0" borderId="38" xfId="36" applyNumberFormat="1" applyFont="1" applyFill="1" applyBorder="1" applyAlignment="1">
      <alignment horizontal="right" vertical="center"/>
      <protection/>
    </xf>
    <xf numFmtId="177" fontId="2" fillId="39" borderId="38" xfId="36" applyNumberFormat="1" applyFont="1" applyFill="1" applyBorder="1" applyAlignment="1">
      <alignment horizontal="right" vertical="center"/>
      <protection/>
    </xf>
    <xf numFmtId="177" fontId="2" fillId="40" borderId="38" xfId="36" applyNumberFormat="1" applyFont="1" applyFill="1" applyBorder="1" applyAlignment="1">
      <alignment horizontal="right" vertical="center"/>
      <protection/>
    </xf>
    <xf numFmtId="177" fontId="2" fillId="0" borderId="25" xfId="36" applyNumberFormat="1" applyFont="1" applyFill="1" applyBorder="1" applyAlignment="1">
      <alignment horizontal="right" vertical="center"/>
      <protection/>
    </xf>
    <xf numFmtId="177" fontId="2" fillId="0" borderId="17" xfId="36" applyNumberFormat="1" applyFont="1" applyFill="1" applyBorder="1" applyAlignment="1">
      <alignment horizontal="right" vertical="center"/>
      <protection/>
    </xf>
    <xf numFmtId="173" fontId="4" fillId="0" borderId="67" xfId="36" applyNumberFormat="1" applyFont="1" applyBorder="1" applyAlignment="1">
      <alignment horizontal="center" vertical="center"/>
      <protection/>
    </xf>
    <xf numFmtId="177" fontId="2" fillId="41" borderId="28" xfId="36" applyNumberFormat="1" applyFont="1" applyFill="1" applyBorder="1" applyAlignment="1">
      <alignment horizontal="right" vertical="center"/>
      <protection/>
    </xf>
    <xf numFmtId="177" fontId="2" fillId="41" borderId="38" xfId="36" applyNumberFormat="1" applyFont="1" applyFill="1" applyBorder="1" applyAlignment="1">
      <alignment horizontal="right" vertical="center"/>
      <protection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66" xfId="0" applyNumberFormat="1" applyFont="1" applyFill="1" applyBorder="1" applyAlignment="1">
      <alignment horizontal="right" vertical="center"/>
    </xf>
    <xf numFmtId="173" fontId="4" fillId="0" borderId="79" xfId="36" applyNumberFormat="1" applyFont="1" applyBorder="1" applyAlignment="1">
      <alignment horizontal="center" vertical="center"/>
      <protection/>
    </xf>
    <xf numFmtId="0" fontId="14" fillId="0" borderId="80" xfId="36" applyFont="1" applyFill="1" applyBorder="1" applyAlignment="1">
      <alignment horizontal="center"/>
      <protection/>
    </xf>
    <xf numFmtId="0" fontId="14" fillId="0" borderId="81" xfId="36" applyFont="1" applyFill="1" applyBorder="1" applyAlignment="1">
      <alignment horizontal="center"/>
      <protection/>
    </xf>
    <xf numFmtId="0" fontId="14" fillId="0" borderId="82" xfId="36" applyFont="1" applyFill="1" applyBorder="1" applyAlignment="1">
      <alignment horizontal="center"/>
      <protection/>
    </xf>
    <xf numFmtId="0" fontId="14" fillId="0" borderId="83" xfId="36" applyFont="1" applyFill="1" applyBorder="1" applyAlignment="1">
      <alignment horizontal="center"/>
      <protection/>
    </xf>
    <xf numFmtId="0" fontId="14" fillId="0" borderId="84" xfId="36" applyFont="1" applyFill="1" applyBorder="1" applyAlignment="1">
      <alignment horizontal="center"/>
      <protection/>
    </xf>
    <xf numFmtId="175" fontId="2" fillId="0" borderId="79" xfId="36" applyNumberFormat="1" applyFont="1" applyBorder="1" applyAlignment="1">
      <alignment horizontal="center" vertical="center"/>
      <protection/>
    </xf>
    <xf numFmtId="0" fontId="4" fillId="0" borderId="73" xfId="36" applyNumberFormat="1" applyFont="1" applyBorder="1" applyAlignment="1">
      <alignment horizontal="center" vertical="center"/>
      <protection/>
    </xf>
    <xf numFmtId="0" fontId="14" fillId="0" borderId="85" xfId="36" applyFont="1" applyFill="1" applyBorder="1" applyAlignment="1">
      <alignment horizontal="center"/>
      <protection/>
    </xf>
    <xf numFmtId="0" fontId="14" fillId="0" borderId="75" xfId="36" applyFont="1" applyFill="1" applyBorder="1" applyAlignment="1">
      <alignment horizontal="center"/>
      <protection/>
    </xf>
    <xf numFmtId="0" fontId="14" fillId="0" borderId="74" xfId="36" applyFont="1" applyFill="1" applyBorder="1" applyAlignment="1">
      <alignment horizontal="center"/>
      <protection/>
    </xf>
    <xf numFmtId="0" fontId="14" fillId="0" borderId="76" xfId="36" applyFont="1" applyFill="1" applyBorder="1" applyAlignment="1">
      <alignment horizontal="center"/>
      <protection/>
    </xf>
    <xf numFmtId="0" fontId="14" fillId="0" borderId="77" xfId="36" applyFont="1" applyFill="1" applyBorder="1" applyAlignment="1">
      <alignment horizontal="center"/>
      <protection/>
    </xf>
    <xf numFmtId="175" fontId="2" fillId="0" borderId="73" xfId="36" applyNumberFormat="1" applyFont="1" applyBorder="1" applyAlignment="1">
      <alignment horizontal="center" vertical="center"/>
      <protection/>
    </xf>
    <xf numFmtId="0" fontId="4" fillId="0" borderId="86" xfId="36" applyNumberFormat="1" applyFont="1" applyBorder="1" applyAlignment="1">
      <alignment horizontal="center" vertical="center"/>
      <protection/>
    </xf>
    <xf numFmtId="0" fontId="14" fillId="0" borderId="87" xfId="36" applyFont="1" applyFill="1" applyBorder="1" applyAlignment="1">
      <alignment horizontal="center"/>
      <protection/>
    </xf>
    <xf numFmtId="0" fontId="14" fillId="0" borderId="88" xfId="36" applyFont="1" applyFill="1" applyBorder="1" applyAlignment="1">
      <alignment horizontal="center"/>
      <protection/>
    </xf>
    <xf numFmtId="0" fontId="14" fillId="0" borderId="89" xfId="36" applyFont="1" applyFill="1" applyBorder="1" applyAlignment="1">
      <alignment horizontal="center"/>
      <protection/>
    </xf>
    <xf numFmtId="0" fontId="14" fillId="0" borderId="90" xfId="36" applyFont="1" applyFill="1" applyBorder="1" applyAlignment="1">
      <alignment horizontal="center"/>
      <protection/>
    </xf>
    <xf numFmtId="0" fontId="14" fillId="0" borderId="91" xfId="36" applyFont="1" applyFill="1" applyBorder="1" applyAlignment="1">
      <alignment horizontal="center"/>
      <protection/>
    </xf>
    <xf numFmtId="175" fontId="2" fillId="0" borderId="86" xfId="36" applyNumberFormat="1" applyFont="1" applyBorder="1" applyAlignment="1">
      <alignment horizontal="center" vertical="center"/>
      <protection/>
    </xf>
    <xf numFmtId="14" fontId="4" fillId="0" borderId="79" xfId="36" applyNumberFormat="1" applyFont="1" applyBorder="1" applyAlignment="1">
      <alignment horizontal="center" vertical="center"/>
      <protection/>
    </xf>
    <xf numFmtId="0" fontId="4" fillId="0" borderId="79" xfId="36" applyNumberFormat="1" applyFont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 textRotation="90"/>
      <protection/>
    </xf>
    <xf numFmtId="0" fontId="7" fillId="0" borderId="22" xfId="36" applyFont="1" applyBorder="1" applyAlignment="1">
      <alignment horizontal="center" vertical="center" textRotation="90"/>
      <protection/>
    </xf>
    <xf numFmtId="0" fontId="7" fillId="0" borderId="22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6" fillId="0" borderId="22" xfId="36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2" fontId="2" fillId="0" borderId="22" xfId="36" applyNumberFormat="1" applyFont="1" applyBorder="1" applyAlignment="1">
      <alignment horizontal="center" vertical="center"/>
      <protection/>
    </xf>
    <xf numFmtId="0" fontId="7" fillId="0" borderId="22" xfId="36" applyNumberFormat="1" applyFont="1" applyBorder="1" applyAlignment="1">
      <alignment horizontal="center" vertical="center"/>
      <protection/>
    </xf>
    <xf numFmtId="177" fontId="2" fillId="0" borderId="22" xfId="0" applyNumberFormat="1" applyFont="1" applyBorder="1" applyAlignment="1">
      <alignment horizontal="right" vertical="center"/>
    </xf>
    <xf numFmtId="2" fontId="2" fillId="0" borderId="22" xfId="36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5" fillId="0" borderId="22" xfId="0" applyFont="1" applyBorder="1" applyAlignment="1">
      <alignment horizontal="center" textRotation="90"/>
    </xf>
    <xf numFmtId="0" fontId="13" fillId="0" borderId="22" xfId="36" applyFont="1" applyBorder="1" applyAlignment="1">
      <alignment horizontal="center" textRotation="90"/>
      <protection/>
    </xf>
    <xf numFmtId="49" fontId="2" fillId="0" borderId="2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94" xfId="0" applyNumberFormat="1" applyFont="1" applyFill="1" applyBorder="1" applyAlignment="1">
      <alignment horizontal="center"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92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25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6" customHeight="1"/>
    <row r="2" spans="2:41" ht="18.75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">
      <c r="B3" s="228" t="s">
        <v>44</v>
      </c>
      <c r="C3" s="7" t="s">
        <v>233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5.75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4</v>
      </c>
      <c r="AF5" s="56">
        <v>3.5</v>
      </c>
      <c r="AG5" s="57">
        <v>2.5</v>
      </c>
      <c r="AH5" s="225"/>
      <c r="AI5" s="225"/>
      <c r="AJ5" s="225"/>
      <c r="AK5" s="238"/>
      <c r="AL5" s="226"/>
      <c r="AM5" s="227"/>
      <c r="AN5" s="227"/>
      <c r="AO5" s="237"/>
    </row>
    <row r="6" spans="2:41" ht="24">
      <c r="B6" s="228"/>
      <c r="C6" s="75" t="s">
        <v>7</v>
      </c>
      <c r="D6" s="91" t="s">
        <v>82</v>
      </c>
      <c r="E6" s="67" t="s">
        <v>83</v>
      </c>
      <c r="F6" s="26" t="s">
        <v>84</v>
      </c>
      <c r="G6" s="69" t="s">
        <v>85</v>
      </c>
      <c r="H6" s="69" t="s">
        <v>234</v>
      </c>
      <c r="I6" s="68" t="s">
        <v>86</v>
      </c>
      <c r="J6" s="69" t="s">
        <v>87</v>
      </c>
      <c r="K6" s="26" t="s">
        <v>88</v>
      </c>
      <c r="L6" s="67" t="s">
        <v>89</v>
      </c>
      <c r="M6" s="67" t="s">
        <v>90</v>
      </c>
      <c r="N6" s="25" t="s">
        <v>235</v>
      </c>
      <c r="O6" s="66" t="s">
        <v>91</v>
      </c>
      <c r="P6" s="67" t="s">
        <v>92</v>
      </c>
      <c r="Q6" s="25" t="s">
        <v>93</v>
      </c>
      <c r="R6" s="67" t="s">
        <v>94</v>
      </c>
      <c r="S6" s="67" t="s">
        <v>95</v>
      </c>
      <c r="T6" s="131" t="s">
        <v>236</v>
      </c>
      <c r="U6" s="66" t="s">
        <v>96</v>
      </c>
      <c r="V6" s="98" t="s">
        <v>97</v>
      </c>
      <c r="W6" s="25" t="s">
        <v>98</v>
      </c>
      <c r="X6" s="67" t="s">
        <v>99</v>
      </c>
      <c r="Y6" s="25" t="s">
        <v>100</v>
      </c>
      <c r="Z6" s="25" t="s">
        <v>237</v>
      </c>
      <c r="AA6" s="66"/>
      <c r="AB6" s="67"/>
      <c r="AC6" s="25"/>
      <c r="AD6" s="67"/>
      <c r="AE6" s="27" t="s">
        <v>24</v>
      </c>
      <c r="AF6" s="28" t="s">
        <v>226</v>
      </c>
      <c r="AG6" s="29" t="s">
        <v>227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">
      <c r="B7" s="230">
        <v>3</v>
      </c>
      <c r="C7" s="76" t="s">
        <v>66</v>
      </c>
      <c r="D7" s="132"/>
      <c r="E7" s="104"/>
      <c r="F7" s="105"/>
      <c r="G7" s="104"/>
      <c r="H7" s="104"/>
      <c r="I7" s="143"/>
      <c r="J7" s="144"/>
      <c r="K7" s="105"/>
      <c r="L7" s="104"/>
      <c r="M7" s="104"/>
      <c r="N7" s="105"/>
      <c r="O7" s="106"/>
      <c r="P7" s="104"/>
      <c r="Q7" s="105"/>
      <c r="R7" s="104"/>
      <c r="S7" s="104"/>
      <c r="T7" s="105" t="s">
        <v>26</v>
      </c>
      <c r="U7" s="106"/>
      <c r="V7" s="107"/>
      <c r="W7" s="105"/>
      <c r="X7" s="104"/>
      <c r="Y7" s="105"/>
      <c r="Z7" s="105" t="s">
        <v>26</v>
      </c>
      <c r="AA7" s="106"/>
      <c r="AB7" s="104"/>
      <c r="AC7" s="105"/>
      <c r="AD7" s="104"/>
      <c r="AE7" s="102"/>
      <c r="AF7" s="70" t="s">
        <v>33</v>
      </c>
      <c r="AG7" s="71"/>
      <c r="AH7" s="30">
        <f>AE7*AE5</f>
        <v>0</v>
      </c>
      <c r="AI7" s="31">
        <f>AF7*AF5</f>
        <v>10.5</v>
      </c>
      <c r="AJ7" s="31">
        <f>AG7*AG5</f>
        <v>0</v>
      </c>
      <c r="AK7" s="32">
        <f>SUM(AH7:AJ7)</f>
        <v>10.5</v>
      </c>
      <c r="AL7" s="133"/>
      <c r="AM7" s="239" t="s">
        <v>238</v>
      </c>
      <c r="AN7" s="239"/>
      <c r="AO7" s="234">
        <v>15.8</v>
      </c>
    </row>
    <row r="8" spans="2:41" ht="15">
      <c r="B8" s="230"/>
      <c r="C8" s="77" t="s">
        <v>29</v>
      </c>
      <c r="D8" s="134"/>
      <c r="E8" s="108"/>
      <c r="F8" s="110"/>
      <c r="G8" s="108"/>
      <c r="H8" s="108"/>
      <c r="I8" s="145"/>
      <c r="J8" s="146"/>
      <c r="K8" s="110" t="s">
        <v>69</v>
      </c>
      <c r="L8" s="108"/>
      <c r="M8" s="108"/>
      <c r="N8" s="112" t="s">
        <v>68</v>
      </c>
      <c r="O8" s="111"/>
      <c r="P8" s="108"/>
      <c r="Q8" s="110"/>
      <c r="R8" s="108"/>
      <c r="S8" s="108"/>
      <c r="T8" s="110"/>
      <c r="U8" s="111"/>
      <c r="V8" s="113"/>
      <c r="W8" s="110"/>
      <c r="X8" s="108"/>
      <c r="Y8" s="110"/>
      <c r="Z8" s="112" t="s">
        <v>68</v>
      </c>
      <c r="AA8" s="111"/>
      <c r="AB8" s="108"/>
      <c r="AC8" s="110"/>
      <c r="AD8" s="108"/>
      <c r="AE8" s="93"/>
      <c r="AF8" s="16" t="s">
        <v>39</v>
      </c>
      <c r="AG8" s="41"/>
      <c r="AH8" s="33">
        <f>AE8*AE5</f>
        <v>0</v>
      </c>
      <c r="AI8" s="34">
        <f>AF8*AF5</f>
        <v>5.25</v>
      </c>
      <c r="AJ8" s="65">
        <f>AG8*AG5</f>
        <v>0</v>
      </c>
      <c r="AK8" s="35">
        <f aca="true" t="shared" si="0" ref="AK8:AK24">SUM(AH8:AJ8)</f>
        <v>5.25</v>
      </c>
      <c r="AL8" s="17"/>
      <c r="AM8" s="239"/>
      <c r="AN8" s="239"/>
      <c r="AO8" s="234"/>
    </row>
    <row r="9" spans="2:41" ht="15">
      <c r="B9" s="36">
        <v>4</v>
      </c>
      <c r="C9" s="77" t="s">
        <v>31</v>
      </c>
      <c r="D9" s="136"/>
      <c r="E9" s="114" t="s">
        <v>27</v>
      </c>
      <c r="F9" s="116"/>
      <c r="G9" s="115"/>
      <c r="H9" s="115"/>
      <c r="I9" s="145"/>
      <c r="J9" s="147" t="s">
        <v>35</v>
      </c>
      <c r="K9" s="116" t="s">
        <v>69</v>
      </c>
      <c r="L9" s="115"/>
      <c r="M9" s="115"/>
      <c r="N9" s="116"/>
      <c r="O9" s="117"/>
      <c r="P9" s="115"/>
      <c r="Q9" s="116"/>
      <c r="R9" s="115"/>
      <c r="S9" s="115"/>
      <c r="T9" s="116"/>
      <c r="U9" s="117"/>
      <c r="V9" s="118" t="s">
        <v>35</v>
      </c>
      <c r="W9" s="116" t="s">
        <v>27</v>
      </c>
      <c r="X9" s="115"/>
      <c r="Y9" s="116"/>
      <c r="Z9" s="116"/>
      <c r="AA9" s="117"/>
      <c r="AB9" s="115"/>
      <c r="AC9" s="116"/>
      <c r="AD9" s="115"/>
      <c r="AE9" s="103">
        <v>0.5</v>
      </c>
      <c r="AF9" s="72" t="s">
        <v>33</v>
      </c>
      <c r="AG9" s="73"/>
      <c r="AH9" s="37">
        <f>AE9*AE5</f>
        <v>2</v>
      </c>
      <c r="AI9" s="34">
        <f>AF9*AF5</f>
        <v>10.5</v>
      </c>
      <c r="AJ9" s="65">
        <f>AG9*AG5</f>
        <v>0</v>
      </c>
      <c r="AK9" s="35">
        <f t="shared" si="0"/>
        <v>12.5</v>
      </c>
      <c r="AL9" s="137"/>
      <c r="AM9" s="239" t="s">
        <v>239</v>
      </c>
      <c r="AN9" s="239"/>
      <c r="AO9" s="58">
        <v>12.5</v>
      </c>
    </row>
    <row r="10" spans="2:41" ht="15">
      <c r="B10" s="36">
        <v>5</v>
      </c>
      <c r="C10" s="78" t="s">
        <v>32</v>
      </c>
      <c r="D10" s="134"/>
      <c r="E10" s="108"/>
      <c r="F10" s="110"/>
      <c r="G10" s="108"/>
      <c r="H10" s="108"/>
      <c r="I10" s="148"/>
      <c r="J10" s="146"/>
      <c r="K10" s="110"/>
      <c r="L10" s="108"/>
      <c r="M10" s="108"/>
      <c r="N10" s="110"/>
      <c r="O10" s="111"/>
      <c r="P10" s="108"/>
      <c r="Q10" s="110"/>
      <c r="R10" s="108"/>
      <c r="S10" s="108"/>
      <c r="T10" s="110"/>
      <c r="U10" s="111"/>
      <c r="V10" s="113"/>
      <c r="W10" s="110"/>
      <c r="X10" s="108"/>
      <c r="Y10" s="110"/>
      <c r="Z10" s="110"/>
      <c r="AA10" s="111"/>
      <c r="AB10" s="108"/>
      <c r="AC10" s="110"/>
      <c r="AD10" s="108"/>
      <c r="AE10" s="93"/>
      <c r="AF10" s="16"/>
      <c r="AG10" s="41"/>
      <c r="AH10" s="33">
        <f>AE10*AE5</f>
        <v>0</v>
      </c>
      <c r="AI10" s="34">
        <f>AF10*AF5</f>
        <v>0</v>
      </c>
      <c r="AJ10" s="65">
        <f>AG10*AG5</f>
        <v>0</v>
      </c>
      <c r="AK10" s="35">
        <f t="shared" si="0"/>
        <v>0</v>
      </c>
      <c r="AL10" s="17"/>
      <c r="AM10" s="240"/>
      <c r="AN10" s="240"/>
      <c r="AO10" s="59"/>
    </row>
    <row r="11" spans="2:41" ht="15">
      <c r="B11" s="36"/>
      <c r="C11" s="78" t="s">
        <v>34</v>
      </c>
      <c r="D11" s="134"/>
      <c r="E11" s="108"/>
      <c r="F11" s="110"/>
      <c r="G11" s="108"/>
      <c r="H11" s="108"/>
      <c r="I11" s="145"/>
      <c r="J11" s="146"/>
      <c r="K11" s="110"/>
      <c r="L11" s="108"/>
      <c r="M11" s="108"/>
      <c r="N11" s="110" t="s">
        <v>26</v>
      </c>
      <c r="O11" s="111"/>
      <c r="P11" s="108"/>
      <c r="Q11" s="110"/>
      <c r="R11" s="108"/>
      <c r="S11" s="108"/>
      <c r="T11" s="110" t="s">
        <v>26</v>
      </c>
      <c r="U11" s="111"/>
      <c r="V11" s="113"/>
      <c r="W11" s="110"/>
      <c r="X11" s="108"/>
      <c r="Y11" s="110"/>
      <c r="Z11" s="110" t="s">
        <v>26</v>
      </c>
      <c r="AA11" s="111"/>
      <c r="AB11" s="108"/>
      <c r="AC11" s="110"/>
      <c r="AD11" s="108"/>
      <c r="AE11" s="40"/>
      <c r="AF11" s="16" t="s">
        <v>37</v>
      </c>
      <c r="AG11" s="41"/>
      <c r="AH11" s="33">
        <f>AE11*AE5</f>
        <v>0</v>
      </c>
      <c r="AI11" s="38">
        <f>AF11*AF5</f>
        <v>15.75</v>
      </c>
      <c r="AJ11" s="44">
        <f>AG11*AG5</f>
        <v>0</v>
      </c>
      <c r="AK11" s="39">
        <f t="shared" si="0"/>
        <v>15.75</v>
      </c>
      <c r="AL11" s="17"/>
      <c r="AM11" s="239"/>
      <c r="AN11" s="239"/>
      <c r="AO11" s="58"/>
    </row>
    <row r="12" spans="2:41" ht="15">
      <c r="B12" s="36">
        <v>6</v>
      </c>
      <c r="C12" s="78" t="s">
        <v>76</v>
      </c>
      <c r="D12" s="134"/>
      <c r="E12" s="108"/>
      <c r="F12" s="110"/>
      <c r="G12" s="108"/>
      <c r="H12" s="108"/>
      <c r="I12" s="145"/>
      <c r="J12" s="146"/>
      <c r="K12" s="110"/>
      <c r="L12" s="108"/>
      <c r="M12" s="108"/>
      <c r="N12" s="110"/>
      <c r="O12" s="111"/>
      <c r="P12" s="108"/>
      <c r="Q12" s="110"/>
      <c r="R12" s="108"/>
      <c r="S12" s="108"/>
      <c r="T12" s="110"/>
      <c r="U12" s="111"/>
      <c r="V12" s="113"/>
      <c r="W12" s="110"/>
      <c r="X12" s="108"/>
      <c r="Y12" s="110"/>
      <c r="Z12" s="110"/>
      <c r="AA12" s="111"/>
      <c r="AB12" s="108"/>
      <c r="AC12" s="110"/>
      <c r="AD12" s="108"/>
      <c r="AE12" s="93"/>
      <c r="AF12" s="16"/>
      <c r="AG12" s="41"/>
      <c r="AH12" s="33">
        <f>AE12*AE5</f>
        <v>0</v>
      </c>
      <c r="AI12" s="38">
        <f>AF12*AF5</f>
        <v>0</v>
      </c>
      <c r="AJ12" s="44">
        <f>AG12*AG5</f>
        <v>0</v>
      </c>
      <c r="AK12" s="39">
        <f t="shared" si="0"/>
        <v>0</v>
      </c>
      <c r="AL12" s="17"/>
      <c r="AM12" s="239"/>
      <c r="AN12" s="239"/>
      <c r="AO12" s="58"/>
    </row>
    <row r="13" spans="2:41" ht="15">
      <c r="B13" s="231">
        <v>8</v>
      </c>
      <c r="C13" s="79" t="s">
        <v>70</v>
      </c>
      <c r="D13" s="134"/>
      <c r="E13" s="108"/>
      <c r="F13" s="110"/>
      <c r="G13" s="108"/>
      <c r="H13" s="108"/>
      <c r="I13" s="145"/>
      <c r="J13" s="146"/>
      <c r="K13" s="110"/>
      <c r="L13" s="108"/>
      <c r="M13" s="108"/>
      <c r="N13" s="110"/>
      <c r="O13" s="111"/>
      <c r="P13" s="108"/>
      <c r="Q13" s="110"/>
      <c r="R13" s="108"/>
      <c r="S13" s="108"/>
      <c r="T13" s="110"/>
      <c r="U13" s="111"/>
      <c r="V13" s="113"/>
      <c r="W13" s="110"/>
      <c r="X13" s="108"/>
      <c r="Y13" s="110"/>
      <c r="Z13" s="110"/>
      <c r="AA13" s="111"/>
      <c r="AB13" s="108"/>
      <c r="AC13" s="110"/>
      <c r="AD13" s="108"/>
      <c r="AE13" s="40"/>
      <c r="AF13" s="16"/>
      <c r="AG13" s="41"/>
      <c r="AH13" s="42">
        <f>AE13*AE5</f>
        <v>0</v>
      </c>
      <c r="AI13" s="43">
        <f>AF13*AF5</f>
        <v>0</v>
      </c>
      <c r="AJ13" s="44">
        <f>AG13*AG5</f>
        <v>0</v>
      </c>
      <c r="AK13" s="39">
        <f t="shared" si="0"/>
        <v>0</v>
      </c>
      <c r="AL13" s="17"/>
      <c r="AM13" s="239" t="s">
        <v>240</v>
      </c>
      <c r="AN13" s="239"/>
      <c r="AO13" s="234">
        <v>12</v>
      </c>
    </row>
    <row r="14" spans="2:41" ht="15">
      <c r="B14" s="231"/>
      <c r="C14" s="80" t="s">
        <v>71</v>
      </c>
      <c r="D14" s="138"/>
      <c r="E14" s="119"/>
      <c r="F14" s="120"/>
      <c r="G14" s="119"/>
      <c r="H14" s="119" t="s">
        <v>26</v>
      </c>
      <c r="I14" s="145"/>
      <c r="J14" s="146"/>
      <c r="K14" s="120"/>
      <c r="L14" s="119"/>
      <c r="M14" s="119"/>
      <c r="N14" s="120"/>
      <c r="O14" s="121"/>
      <c r="P14" s="119"/>
      <c r="Q14" s="120"/>
      <c r="R14" s="119"/>
      <c r="S14" s="119"/>
      <c r="T14" s="120"/>
      <c r="U14" s="121"/>
      <c r="V14" s="122"/>
      <c r="W14" s="120"/>
      <c r="X14" s="119"/>
      <c r="Y14" s="120"/>
      <c r="Z14" s="120" t="s">
        <v>26</v>
      </c>
      <c r="AA14" s="121"/>
      <c r="AB14" s="119"/>
      <c r="AC14" s="120"/>
      <c r="AD14" s="119"/>
      <c r="AE14" s="94">
        <v>3</v>
      </c>
      <c r="AF14" s="46"/>
      <c r="AG14" s="47"/>
      <c r="AH14" s="48">
        <f>AE14*AE5</f>
        <v>12</v>
      </c>
      <c r="AI14" s="49">
        <f>AF14*AF5</f>
        <v>0</v>
      </c>
      <c r="AJ14" s="44">
        <f>AG14*AG5</f>
        <v>0</v>
      </c>
      <c r="AK14" s="51">
        <f t="shared" si="0"/>
        <v>12</v>
      </c>
      <c r="AL14" s="60"/>
      <c r="AM14" s="239"/>
      <c r="AN14" s="239"/>
      <c r="AO14" s="234"/>
    </row>
    <row r="15" spans="2:41" ht="15">
      <c r="B15" s="36">
        <v>9</v>
      </c>
      <c r="C15" s="80" t="s">
        <v>72</v>
      </c>
      <c r="D15" s="138"/>
      <c r="E15" s="119"/>
      <c r="F15" s="120"/>
      <c r="G15" s="119"/>
      <c r="H15" s="119" t="s">
        <v>26</v>
      </c>
      <c r="I15" s="145"/>
      <c r="J15" s="146"/>
      <c r="K15" s="120"/>
      <c r="L15" s="119"/>
      <c r="M15" s="119"/>
      <c r="N15" s="120"/>
      <c r="O15" s="121"/>
      <c r="P15" s="119"/>
      <c r="Q15" s="120"/>
      <c r="R15" s="119"/>
      <c r="S15" s="119"/>
      <c r="T15" s="120"/>
      <c r="U15" s="121"/>
      <c r="V15" s="122"/>
      <c r="W15" s="120"/>
      <c r="X15" s="119"/>
      <c r="Y15" s="120"/>
      <c r="Z15" s="120" t="s">
        <v>26</v>
      </c>
      <c r="AA15" s="121"/>
      <c r="AB15" s="119"/>
      <c r="AC15" s="120"/>
      <c r="AD15" s="119"/>
      <c r="AE15" s="94">
        <v>3</v>
      </c>
      <c r="AF15" s="46"/>
      <c r="AG15" s="47"/>
      <c r="AH15" s="48">
        <f>AE15*AE5</f>
        <v>12</v>
      </c>
      <c r="AI15" s="49">
        <f>AF15*AF5</f>
        <v>0</v>
      </c>
      <c r="AJ15" s="50">
        <f>AG15*AG5</f>
        <v>0</v>
      </c>
      <c r="AK15" s="51">
        <f t="shared" si="0"/>
        <v>12</v>
      </c>
      <c r="AL15" s="60"/>
      <c r="AM15" s="239" t="s">
        <v>241</v>
      </c>
      <c r="AN15" s="239"/>
      <c r="AO15" s="58">
        <v>12</v>
      </c>
    </row>
    <row r="16" spans="2:41" ht="15">
      <c r="B16" s="95">
        <v>11</v>
      </c>
      <c r="C16" s="80" t="s">
        <v>77</v>
      </c>
      <c r="D16" s="138"/>
      <c r="E16" s="119"/>
      <c r="F16" s="120"/>
      <c r="G16" s="119"/>
      <c r="H16" s="119"/>
      <c r="I16" s="145"/>
      <c r="J16" s="146"/>
      <c r="K16" s="120" t="s">
        <v>69</v>
      </c>
      <c r="L16" s="119"/>
      <c r="M16" s="119"/>
      <c r="N16" s="120"/>
      <c r="O16" s="121"/>
      <c r="P16" s="119"/>
      <c r="Q16" s="120"/>
      <c r="R16" s="119"/>
      <c r="S16" s="119"/>
      <c r="T16" s="120"/>
      <c r="U16" s="121"/>
      <c r="V16" s="122"/>
      <c r="W16" s="120"/>
      <c r="X16" s="119"/>
      <c r="Y16" s="120"/>
      <c r="Z16" s="120"/>
      <c r="AA16" s="121"/>
      <c r="AB16" s="119"/>
      <c r="AC16" s="120"/>
      <c r="AD16" s="119"/>
      <c r="AE16" s="94"/>
      <c r="AF16" s="46" t="s">
        <v>39</v>
      </c>
      <c r="AG16" s="47"/>
      <c r="AH16" s="48">
        <f>AE16*AE5</f>
        <v>0</v>
      </c>
      <c r="AI16" s="49">
        <f>AF16*AF5</f>
        <v>5.25</v>
      </c>
      <c r="AJ16" s="50">
        <f>AG16*AG5</f>
        <v>0</v>
      </c>
      <c r="AK16" s="125">
        <f t="shared" si="0"/>
        <v>5.25</v>
      </c>
      <c r="AL16" s="60"/>
      <c r="AM16" s="239" t="s">
        <v>242</v>
      </c>
      <c r="AN16" s="239"/>
      <c r="AO16" s="96">
        <v>5.3</v>
      </c>
    </row>
    <row r="17" spans="2:41" ht="15">
      <c r="B17" s="97">
        <v>16</v>
      </c>
      <c r="C17" s="80" t="s">
        <v>145</v>
      </c>
      <c r="D17" s="138"/>
      <c r="E17" s="119"/>
      <c r="F17" s="120"/>
      <c r="G17" s="119"/>
      <c r="H17" s="119"/>
      <c r="I17" s="145"/>
      <c r="J17" s="146"/>
      <c r="K17" s="120"/>
      <c r="L17" s="119"/>
      <c r="M17" s="119"/>
      <c r="N17" s="120"/>
      <c r="O17" s="121"/>
      <c r="P17" s="119"/>
      <c r="Q17" s="120"/>
      <c r="R17" s="119"/>
      <c r="S17" s="119"/>
      <c r="T17" s="120"/>
      <c r="U17" s="121"/>
      <c r="V17" s="122"/>
      <c r="W17" s="120"/>
      <c r="X17" s="119"/>
      <c r="Y17" s="120"/>
      <c r="Z17" s="120"/>
      <c r="AA17" s="121"/>
      <c r="AB17" s="119"/>
      <c r="AC17" s="120"/>
      <c r="AD17" s="119"/>
      <c r="AE17" s="94"/>
      <c r="AF17" s="46"/>
      <c r="AG17" s="47"/>
      <c r="AH17" s="48">
        <f>AE17*AE5</f>
        <v>0</v>
      </c>
      <c r="AI17" s="49">
        <f>AF17*AF5</f>
        <v>0</v>
      </c>
      <c r="AJ17" s="50">
        <f>AG17*AG5</f>
        <v>0</v>
      </c>
      <c r="AK17" s="51">
        <f t="shared" si="0"/>
        <v>0</v>
      </c>
      <c r="AL17" s="60"/>
      <c r="AM17" s="241"/>
      <c r="AN17" s="241"/>
      <c r="AO17" s="63"/>
    </row>
    <row r="18" spans="2:41" ht="15">
      <c r="B18" s="99"/>
      <c r="C18" s="80" t="s">
        <v>123</v>
      </c>
      <c r="D18" s="138"/>
      <c r="E18" s="119"/>
      <c r="F18" s="120"/>
      <c r="G18" s="123" t="s">
        <v>101</v>
      </c>
      <c r="H18" s="119"/>
      <c r="I18" s="145"/>
      <c r="J18" s="149"/>
      <c r="K18" s="120"/>
      <c r="L18" s="119"/>
      <c r="M18" s="123" t="s">
        <v>68</v>
      </c>
      <c r="N18" s="120"/>
      <c r="O18" s="121"/>
      <c r="P18" s="119"/>
      <c r="Q18" s="120"/>
      <c r="R18" s="119"/>
      <c r="S18" s="123" t="s">
        <v>35</v>
      </c>
      <c r="T18" s="120"/>
      <c r="U18" s="121"/>
      <c r="V18" s="122"/>
      <c r="W18" s="120"/>
      <c r="X18" s="119"/>
      <c r="Y18" s="124" t="s">
        <v>101</v>
      </c>
      <c r="Z18" s="120"/>
      <c r="AA18" s="121"/>
      <c r="AB18" s="119"/>
      <c r="AC18" s="120"/>
      <c r="AD18" s="119"/>
      <c r="AE18" s="45"/>
      <c r="AF18" s="46"/>
      <c r="AG18" s="47"/>
      <c r="AH18" s="48">
        <f>AE18*AE5</f>
        <v>0</v>
      </c>
      <c r="AI18" s="49">
        <f>AF18*AF5</f>
        <v>0</v>
      </c>
      <c r="AJ18" s="50">
        <f>AG18*AG5</f>
        <v>0</v>
      </c>
      <c r="AK18" s="51">
        <f aca="true" t="shared" si="1" ref="AK18:AK23">SUM(AH18:AJ18)</f>
        <v>0</v>
      </c>
      <c r="AL18" s="60"/>
      <c r="AM18" s="241"/>
      <c r="AN18" s="241"/>
      <c r="AO18" s="100"/>
    </row>
    <row r="19" spans="2:41" ht="15">
      <c r="B19" s="99">
        <v>20</v>
      </c>
      <c r="C19" s="80" t="s">
        <v>232</v>
      </c>
      <c r="D19" s="138"/>
      <c r="E19" s="119"/>
      <c r="F19" s="120"/>
      <c r="G19" s="119"/>
      <c r="H19" s="119" t="s">
        <v>35</v>
      </c>
      <c r="I19" s="145"/>
      <c r="J19" s="149"/>
      <c r="K19" s="120"/>
      <c r="L19" s="119"/>
      <c r="M19" s="119"/>
      <c r="N19" s="120"/>
      <c r="O19" s="121"/>
      <c r="P19" s="119"/>
      <c r="Q19" s="120"/>
      <c r="R19" s="119"/>
      <c r="S19" s="119"/>
      <c r="T19" s="120"/>
      <c r="U19" s="121"/>
      <c r="V19" s="122"/>
      <c r="W19" s="120"/>
      <c r="X19" s="119"/>
      <c r="Y19" s="120"/>
      <c r="Z19" s="120"/>
      <c r="AA19" s="121"/>
      <c r="AB19" s="119"/>
      <c r="AC19" s="120"/>
      <c r="AD19" s="119"/>
      <c r="AE19" s="45"/>
      <c r="AF19" s="46" t="s">
        <v>28</v>
      </c>
      <c r="AG19" s="47"/>
      <c r="AH19" s="48">
        <f>AE19*A5</f>
        <v>0</v>
      </c>
      <c r="AI19" s="49">
        <f>AF19*AF5</f>
        <v>3.5</v>
      </c>
      <c r="AJ19" s="50">
        <f>AG19*AG5</f>
        <v>0</v>
      </c>
      <c r="AK19" s="51">
        <f t="shared" si="1"/>
        <v>3.5</v>
      </c>
      <c r="AL19" s="60"/>
      <c r="AM19" s="239" t="s">
        <v>243</v>
      </c>
      <c r="AN19" s="239"/>
      <c r="AO19" s="58">
        <v>3.5</v>
      </c>
    </row>
    <row r="20" spans="2:41" ht="15">
      <c r="B20" s="99">
        <v>17</v>
      </c>
      <c r="C20" s="80" t="s">
        <v>230</v>
      </c>
      <c r="D20" s="138"/>
      <c r="E20" s="119"/>
      <c r="F20" s="120"/>
      <c r="G20" s="119"/>
      <c r="H20" s="119"/>
      <c r="I20" s="145"/>
      <c r="J20" s="146"/>
      <c r="K20" s="120"/>
      <c r="L20" s="119"/>
      <c r="M20" s="119"/>
      <c r="N20" s="120"/>
      <c r="O20" s="121"/>
      <c r="P20" s="119"/>
      <c r="Q20" s="120"/>
      <c r="R20" s="119"/>
      <c r="S20" s="119"/>
      <c r="T20" s="120"/>
      <c r="U20" s="121"/>
      <c r="V20" s="122"/>
      <c r="W20" s="120"/>
      <c r="X20" s="119"/>
      <c r="Y20" s="120"/>
      <c r="Z20" s="120"/>
      <c r="AA20" s="121"/>
      <c r="AB20" s="119"/>
      <c r="AC20" s="120"/>
      <c r="AD20" s="119"/>
      <c r="AE20" s="45"/>
      <c r="AF20" s="46"/>
      <c r="AG20" s="47"/>
      <c r="AH20" s="48">
        <f>AE20*AE5</f>
        <v>0</v>
      </c>
      <c r="AI20" s="49">
        <f>AF20*AF5</f>
        <v>0</v>
      </c>
      <c r="AJ20" s="50">
        <f>AG20*AG5</f>
        <v>0</v>
      </c>
      <c r="AK20" s="51">
        <f t="shared" si="1"/>
        <v>0</v>
      </c>
      <c r="AL20" s="60"/>
      <c r="AM20" s="239"/>
      <c r="AN20" s="239"/>
      <c r="AO20" s="58"/>
    </row>
    <row r="21" spans="2:41" ht="15">
      <c r="B21" s="99">
        <v>18</v>
      </c>
      <c r="C21" s="80" t="s">
        <v>231</v>
      </c>
      <c r="D21" s="138"/>
      <c r="E21" s="119"/>
      <c r="F21" s="120"/>
      <c r="G21" s="119"/>
      <c r="H21" s="119"/>
      <c r="I21" s="145"/>
      <c r="J21" s="146"/>
      <c r="K21" s="120"/>
      <c r="L21" s="119"/>
      <c r="M21" s="119"/>
      <c r="N21" s="120"/>
      <c r="O21" s="121"/>
      <c r="P21" s="119"/>
      <c r="Q21" s="120"/>
      <c r="R21" s="119"/>
      <c r="S21" s="119"/>
      <c r="T21" s="120"/>
      <c r="U21" s="121"/>
      <c r="V21" s="122"/>
      <c r="W21" s="120"/>
      <c r="X21" s="119"/>
      <c r="Y21" s="120"/>
      <c r="Z21" s="120"/>
      <c r="AA21" s="121"/>
      <c r="AB21" s="119"/>
      <c r="AC21" s="120"/>
      <c r="AD21" s="119"/>
      <c r="AE21" s="45"/>
      <c r="AF21" s="46"/>
      <c r="AG21" s="47"/>
      <c r="AH21" s="48">
        <f>AE21*AE5</f>
        <v>0</v>
      </c>
      <c r="AI21" s="49">
        <f>AF21*AF5</f>
        <v>0</v>
      </c>
      <c r="AJ21" s="50">
        <f>AG21*AG5</f>
        <v>0</v>
      </c>
      <c r="AK21" s="51">
        <f t="shared" si="1"/>
        <v>0</v>
      </c>
      <c r="AL21" s="60"/>
      <c r="AM21" s="239"/>
      <c r="AN21" s="239"/>
      <c r="AO21" s="58"/>
    </row>
    <row r="22" spans="2:41" ht="15">
      <c r="B22" s="36">
        <v>19</v>
      </c>
      <c r="C22" s="80" t="s">
        <v>78</v>
      </c>
      <c r="D22" s="138"/>
      <c r="E22" s="119"/>
      <c r="F22" s="120"/>
      <c r="G22" s="119"/>
      <c r="H22" s="119"/>
      <c r="I22" s="145"/>
      <c r="J22" s="146"/>
      <c r="K22" s="120"/>
      <c r="L22" s="119"/>
      <c r="M22" s="119"/>
      <c r="N22" s="124" t="s">
        <v>68</v>
      </c>
      <c r="O22" s="121"/>
      <c r="P22" s="119"/>
      <c r="Q22" s="120"/>
      <c r="R22" s="119"/>
      <c r="S22" s="119"/>
      <c r="T22" s="120"/>
      <c r="U22" s="121"/>
      <c r="V22" s="122"/>
      <c r="W22" s="120"/>
      <c r="X22" s="119"/>
      <c r="Y22" s="120"/>
      <c r="Z22" s="124" t="s">
        <v>68</v>
      </c>
      <c r="AA22" s="121"/>
      <c r="AB22" s="119"/>
      <c r="AC22" s="120"/>
      <c r="AD22" s="119"/>
      <c r="AE22" s="45"/>
      <c r="AF22" s="46"/>
      <c r="AG22" s="47"/>
      <c r="AH22" s="48">
        <f>AE22*AE5</f>
        <v>0</v>
      </c>
      <c r="AI22" s="49">
        <f>AF22*AF5</f>
        <v>0</v>
      </c>
      <c r="AJ22" s="50">
        <f>AG22*AG5</f>
        <v>0</v>
      </c>
      <c r="AK22" s="51">
        <f t="shared" si="1"/>
        <v>0</v>
      </c>
      <c r="AL22" s="60"/>
      <c r="AM22" s="239"/>
      <c r="AN22" s="239"/>
      <c r="AO22" s="58"/>
    </row>
    <row r="23" spans="2:41" ht="15">
      <c r="B23" s="150">
        <v>21</v>
      </c>
      <c r="C23" s="80" t="s">
        <v>244</v>
      </c>
      <c r="D23" s="138"/>
      <c r="E23" s="119"/>
      <c r="F23" s="120"/>
      <c r="G23" s="119"/>
      <c r="H23" s="119"/>
      <c r="I23" s="151" t="s">
        <v>35</v>
      </c>
      <c r="J23" s="152"/>
      <c r="K23" s="120" t="s">
        <v>35</v>
      </c>
      <c r="L23" s="119"/>
      <c r="M23" s="119"/>
      <c r="N23" s="120"/>
      <c r="O23" s="121" t="s">
        <v>35</v>
      </c>
      <c r="P23" s="119"/>
      <c r="Q23" s="120"/>
      <c r="R23" s="119"/>
      <c r="S23" s="119"/>
      <c r="T23" s="120"/>
      <c r="U23" s="121" t="s">
        <v>35</v>
      </c>
      <c r="V23" s="122"/>
      <c r="W23" s="120" t="s">
        <v>35</v>
      </c>
      <c r="X23" s="119"/>
      <c r="Y23" s="120"/>
      <c r="Z23" s="120"/>
      <c r="AA23" s="121"/>
      <c r="AB23" s="119"/>
      <c r="AC23" s="120"/>
      <c r="AD23" s="119"/>
      <c r="AE23" s="45">
        <v>10</v>
      </c>
      <c r="AF23" s="46"/>
      <c r="AG23" s="153" t="s">
        <v>30</v>
      </c>
      <c r="AH23" s="48">
        <f>AE23*AE5</f>
        <v>40</v>
      </c>
      <c r="AI23" s="49">
        <f>AF23*AF5</f>
        <v>0</v>
      </c>
      <c r="AJ23" s="50">
        <f>AG23*AG5</f>
        <v>10</v>
      </c>
      <c r="AK23" s="51">
        <f t="shared" si="1"/>
        <v>50</v>
      </c>
      <c r="AL23" s="60"/>
      <c r="AM23" s="239" t="s">
        <v>245</v>
      </c>
      <c r="AN23" s="239"/>
      <c r="AO23" s="59">
        <v>50</v>
      </c>
    </row>
    <row r="24" spans="2:41" ht="15">
      <c r="B24" s="52">
        <v>15</v>
      </c>
      <c r="C24" s="81" t="s">
        <v>73</v>
      </c>
      <c r="D24" s="139"/>
      <c r="E24" s="126"/>
      <c r="F24" s="127"/>
      <c r="G24" s="126"/>
      <c r="H24" s="126"/>
      <c r="I24" s="154"/>
      <c r="J24" s="155"/>
      <c r="K24" s="127"/>
      <c r="L24" s="140"/>
      <c r="M24" s="126"/>
      <c r="N24" s="127" t="s">
        <v>26</v>
      </c>
      <c r="O24" s="130"/>
      <c r="P24" s="119"/>
      <c r="Q24" s="120"/>
      <c r="R24" s="119"/>
      <c r="S24" s="126"/>
      <c r="T24" s="127"/>
      <c r="U24" s="130"/>
      <c r="V24" s="129"/>
      <c r="W24" s="127"/>
      <c r="X24" s="126"/>
      <c r="Y24" s="127"/>
      <c r="Z24" s="127"/>
      <c r="AA24" s="130"/>
      <c r="AB24" s="126"/>
      <c r="AC24" s="127"/>
      <c r="AD24" s="126"/>
      <c r="AE24" s="45"/>
      <c r="AF24" s="46" t="s">
        <v>39</v>
      </c>
      <c r="AG24" s="47"/>
      <c r="AH24" s="48">
        <f>AE24*AE5</f>
        <v>0</v>
      </c>
      <c r="AI24" s="49">
        <f>AF24*AF5</f>
        <v>5.25</v>
      </c>
      <c r="AJ24" s="50">
        <f>AG24*AG5</f>
        <v>0</v>
      </c>
      <c r="AK24" s="125">
        <f t="shared" si="0"/>
        <v>5.25</v>
      </c>
      <c r="AL24" s="60"/>
      <c r="AM24" s="239" t="s">
        <v>246</v>
      </c>
      <c r="AN24" s="239"/>
      <c r="AO24" s="58">
        <v>5.3</v>
      </c>
    </row>
    <row r="25" spans="2:41" ht="15">
      <c r="B25" s="53"/>
      <c r="C25" s="61" t="s">
        <v>38</v>
      </c>
      <c r="D25" s="18">
        <v>0</v>
      </c>
      <c r="E25" s="20">
        <v>1.5</v>
      </c>
      <c r="F25" s="19">
        <v>0</v>
      </c>
      <c r="G25" s="20">
        <v>1</v>
      </c>
      <c r="H25" s="20">
        <v>2</v>
      </c>
      <c r="I25" s="156">
        <v>1</v>
      </c>
      <c r="J25" s="142">
        <v>1.5</v>
      </c>
      <c r="K25" s="19">
        <v>2.5</v>
      </c>
      <c r="L25" s="20">
        <v>0</v>
      </c>
      <c r="M25" s="20">
        <v>1</v>
      </c>
      <c r="N25" s="19">
        <v>2.5</v>
      </c>
      <c r="O25" s="101">
        <v>1</v>
      </c>
      <c r="P25" s="20">
        <v>0</v>
      </c>
      <c r="Q25" s="19">
        <v>0</v>
      </c>
      <c r="R25" s="20">
        <v>0</v>
      </c>
      <c r="S25" s="20">
        <v>1</v>
      </c>
      <c r="T25" s="19">
        <v>3</v>
      </c>
      <c r="U25" s="101">
        <v>1</v>
      </c>
      <c r="V25" s="22">
        <v>1</v>
      </c>
      <c r="W25" s="19">
        <v>2.5</v>
      </c>
      <c r="X25" s="20">
        <v>0</v>
      </c>
      <c r="Y25" s="19">
        <v>1</v>
      </c>
      <c r="Z25" s="19">
        <v>3</v>
      </c>
      <c r="AA25" s="101"/>
      <c r="AB25" s="20"/>
      <c r="AC25" s="19"/>
      <c r="AD25" s="20"/>
      <c r="AE25" s="235">
        <f>SUM(D25:AD25)</f>
        <v>26.5</v>
      </c>
      <c r="AF25" s="235"/>
      <c r="AG25" s="235"/>
      <c r="AH25" s="54"/>
      <c r="AI25" s="62"/>
      <c r="AJ25" s="62"/>
      <c r="AK25" s="232">
        <f>SUM(AK7:AK24)</f>
        <v>132</v>
      </c>
      <c r="AL25" s="232"/>
      <c r="AM25" s="236"/>
      <c r="AN25" s="236"/>
      <c r="AO25" s="63"/>
    </row>
  </sheetData>
  <sheetProtection selectLockedCells="1" selectUnlockedCells="1"/>
  <mergeCells count="31">
    <mergeCell ref="AM23:AN23"/>
    <mergeCell ref="AM24:AN24"/>
    <mergeCell ref="AE25:AG25"/>
    <mergeCell ref="AK25:AL25"/>
    <mergeCell ref="AM25:AN25"/>
    <mergeCell ref="AM17:AN17"/>
    <mergeCell ref="AM18:AN18"/>
    <mergeCell ref="AM19:AN19"/>
    <mergeCell ref="AM20:AN20"/>
    <mergeCell ref="AM21:AN21"/>
    <mergeCell ref="AM22:AN22"/>
    <mergeCell ref="AM12:AN12"/>
    <mergeCell ref="B13:B14"/>
    <mergeCell ref="AM13:AN14"/>
    <mergeCell ref="AO13:AO14"/>
    <mergeCell ref="AM15:AN15"/>
    <mergeCell ref="AM16:AN16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AF7:AO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O25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9" customHeight="1"/>
    <row r="2" spans="2:41" ht="18.75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">
      <c r="B3" s="228" t="s">
        <v>44</v>
      </c>
      <c r="C3" s="7" t="s">
        <v>247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5.75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4</v>
      </c>
      <c r="AF5" s="56">
        <v>3.5</v>
      </c>
      <c r="AG5" s="57">
        <v>2.5</v>
      </c>
      <c r="AH5" s="225"/>
      <c r="AI5" s="225"/>
      <c r="AJ5" s="225"/>
      <c r="AK5" s="238"/>
      <c r="AL5" s="226"/>
      <c r="AM5" s="227"/>
      <c r="AN5" s="227"/>
      <c r="AO5" s="237"/>
    </row>
    <row r="6" spans="2:41" ht="24">
      <c r="B6" s="228"/>
      <c r="C6" s="75" t="s">
        <v>7</v>
      </c>
      <c r="D6" s="91" t="s">
        <v>102</v>
      </c>
      <c r="E6" s="67" t="s">
        <v>83</v>
      </c>
      <c r="F6" s="26" t="s">
        <v>103</v>
      </c>
      <c r="G6" s="69" t="s">
        <v>104</v>
      </c>
      <c r="H6" s="69" t="s">
        <v>248</v>
      </c>
      <c r="I6" s="68" t="s">
        <v>105</v>
      </c>
      <c r="J6" s="69" t="s">
        <v>106</v>
      </c>
      <c r="K6" s="26" t="s">
        <v>107</v>
      </c>
      <c r="L6" s="67" t="s">
        <v>108</v>
      </c>
      <c r="M6" s="67" t="s">
        <v>109</v>
      </c>
      <c r="N6" s="25" t="s">
        <v>249</v>
      </c>
      <c r="O6" s="66" t="s">
        <v>110</v>
      </c>
      <c r="P6" s="67" t="s">
        <v>111</v>
      </c>
      <c r="Q6" s="25" t="s">
        <v>112</v>
      </c>
      <c r="R6" s="67" t="s">
        <v>113</v>
      </c>
      <c r="S6" s="67" t="s">
        <v>114</v>
      </c>
      <c r="T6" s="131" t="s">
        <v>250</v>
      </c>
      <c r="U6" s="66" t="s">
        <v>115</v>
      </c>
      <c r="V6" s="98" t="s">
        <v>116</v>
      </c>
      <c r="W6" s="25" t="s">
        <v>117</v>
      </c>
      <c r="X6" s="67" t="s">
        <v>118</v>
      </c>
      <c r="Y6" s="25" t="s">
        <v>119</v>
      </c>
      <c r="Z6" s="25" t="s">
        <v>251</v>
      </c>
      <c r="AA6" s="66" t="s">
        <v>120</v>
      </c>
      <c r="AB6" s="67" t="s">
        <v>121</v>
      </c>
      <c r="AC6" s="25" t="s">
        <v>122</v>
      </c>
      <c r="AD6" s="67"/>
      <c r="AE6" s="27" t="s">
        <v>24</v>
      </c>
      <c r="AF6" s="28" t="s">
        <v>226</v>
      </c>
      <c r="AG6" s="29" t="s">
        <v>227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">
      <c r="B7" s="230">
        <v>3</v>
      </c>
      <c r="C7" s="76" t="s">
        <v>66</v>
      </c>
      <c r="D7" s="132"/>
      <c r="E7" s="104"/>
      <c r="F7" s="105"/>
      <c r="G7" s="104"/>
      <c r="H7" s="104"/>
      <c r="I7" s="143"/>
      <c r="J7" s="144"/>
      <c r="K7" s="105"/>
      <c r="L7" s="104"/>
      <c r="M7" s="104"/>
      <c r="N7" s="105" t="s">
        <v>26</v>
      </c>
      <c r="O7" s="106"/>
      <c r="P7" s="104"/>
      <c r="Q7" s="105"/>
      <c r="R7" s="104"/>
      <c r="S7" s="104"/>
      <c r="T7" s="105" t="s">
        <v>26</v>
      </c>
      <c r="U7" s="106"/>
      <c r="V7" s="107"/>
      <c r="W7" s="105"/>
      <c r="X7" s="104"/>
      <c r="Y7" s="105"/>
      <c r="Z7" s="105"/>
      <c r="AA7" s="106"/>
      <c r="AB7" s="104"/>
      <c r="AC7" s="105"/>
      <c r="AD7" s="104"/>
      <c r="AE7" s="102"/>
      <c r="AF7" s="70" t="s">
        <v>33</v>
      </c>
      <c r="AG7" s="71"/>
      <c r="AH7" s="30">
        <f>AE7*AE5</f>
        <v>0</v>
      </c>
      <c r="AI7" s="31">
        <f>AF7*AF5</f>
        <v>10.5</v>
      </c>
      <c r="AJ7" s="31">
        <f>AG7*AG5</f>
        <v>0</v>
      </c>
      <c r="AK7" s="32">
        <f>SUM(AH7:AJ7)</f>
        <v>10.5</v>
      </c>
      <c r="AL7" s="133"/>
      <c r="AM7" s="239" t="s">
        <v>252</v>
      </c>
      <c r="AN7" s="239"/>
      <c r="AO7" s="234">
        <v>26.3</v>
      </c>
    </row>
    <row r="8" spans="2:41" ht="15">
      <c r="B8" s="230"/>
      <c r="C8" s="77" t="s">
        <v>29</v>
      </c>
      <c r="D8" s="134"/>
      <c r="E8" s="108" t="s">
        <v>69</v>
      </c>
      <c r="F8" s="110"/>
      <c r="G8" s="108"/>
      <c r="H8" s="108"/>
      <c r="I8" s="145"/>
      <c r="J8" s="146"/>
      <c r="K8" s="110" t="s">
        <v>69</v>
      </c>
      <c r="L8" s="108"/>
      <c r="M8" s="108"/>
      <c r="N8" s="112" t="s">
        <v>68</v>
      </c>
      <c r="O8" s="111"/>
      <c r="P8" s="108"/>
      <c r="Q8" s="110" t="s">
        <v>69</v>
      </c>
      <c r="R8" s="108"/>
      <c r="S8" s="108"/>
      <c r="T8" s="112" t="s">
        <v>101</v>
      </c>
      <c r="U8" s="111"/>
      <c r="V8" s="113"/>
      <c r="W8" s="110"/>
      <c r="X8" s="108"/>
      <c r="Y8" s="110"/>
      <c r="Z8" s="110"/>
      <c r="AA8" s="111"/>
      <c r="AB8" s="108"/>
      <c r="AC8" s="110"/>
      <c r="AD8" s="108"/>
      <c r="AE8" s="93"/>
      <c r="AF8" s="16" t="s">
        <v>37</v>
      </c>
      <c r="AG8" s="41"/>
      <c r="AH8" s="33">
        <f>AE8*AE5</f>
        <v>0</v>
      </c>
      <c r="AI8" s="34">
        <f>AF8*AF5</f>
        <v>15.75</v>
      </c>
      <c r="AJ8" s="65">
        <f>AG8*AG5</f>
        <v>0</v>
      </c>
      <c r="AK8" s="35">
        <f aca="true" t="shared" si="0" ref="AK8:AK24">SUM(AH8:AJ8)</f>
        <v>15.75</v>
      </c>
      <c r="AL8" s="17"/>
      <c r="AM8" s="239"/>
      <c r="AN8" s="239"/>
      <c r="AO8" s="234"/>
    </row>
    <row r="9" spans="2:41" ht="15">
      <c r="B9" s="36">
        <v>4</v>
      </c>
      <c r="C9" s="77" t="s">
        <v>31</v>
      </c>
      <c r="D9" s="135" t="s">
        <v>68</v>
      </c>
      <c r="E9" s="115" t="s">
        <v>69</v>
      </c>
      <c r="F9" s="116"/>
      <c r="G9" s="115"/>
      <c r="H9" s="115"/>
      <c r="I9" s="145"/>
      <c r="J9" s="147" t="s">
        <v>68</v>
      </c>
      <c r="K9" s="116" t="s">
        <v>69</v>
      </c>
      <c r="L9" s="115"/>
      <c r="M9" s="115"/>
      <c r="N9" s="116"/>
      <c r="O9" s="117"/>
      <c r="P9" s="114" t="s">
        <v>68</v>
      </c>
      <c r="Q9" s="116" t="s">
        <v>69</v>
      </c>
      <c r="R9" s="115"/>
      <c r="S9" s="115"/>
      <c r="T9" s="116"/>
      <c r="U9" s="117"/>
      <c r="V9" s="118" t="s">
        <v>68</v>
      </c>
      <c r="W9" s="116" t="s">
        <v>26</v>
      </c>
      <c r="X9" s="115"/>
      <c r="Y9" s="116"/>
      <c r="Z9" s="116"/>
      <c r="AA9" s="117"/>
      <c r="AB9" s="114" t="s">
        <v>35</v>
      </c>
      <c r="AC9" s="116"/>
      <c r="AD9" s="115"/>
      <c r="AE9" s="103"/>
      <c r="AF9" s="72" t="s">
        <v>228</v>
      </c>
      <c r="AG9" s="73"/>
      <c r="AH9" s="37">
        <f>AE9*AE5</f>
        <v>0</v>
      </c>
      <c r="AI9" s="34">
        <f>AF9*AF5</f>
        <v>21</v>
      </c>
      <c r="AJ9" s="65">
        <f>AG9*AG5</f>
        <v>0</v>
      </c>
      <c r="AK9" s="35">
        <f t="shared" si="0"/>
        <v>21</v>
      </c>
      <c r="AL9" s="137"/>
      <c r="AM9" s="239" t="s">
        <v>253</v>
      </c>
      <c r="AN9" s="239"/>
      <c r="AO9" s="58">
        <v>21</v>
      </c>
    </row>
    <row r="10" spans="2:41" ht="15">
      <c r="B10" s="36">
        <v>5</v>
      </c>
      <c r="C10" s="78" t="s">
        <v>32</v>
      </c>
      <c r="D10" s="134"/>
      <c r="E10" s="108"/>
      <c r="F10" s="110"/>
      <c r="G10" s="108"/>
      <c r="H10" s="108"/>
      <c r="I10" s="148"/>
      <c r="J10" s="146"/>
      <c r="K10" s="110"/>
      <c r="L10" s="108"/>
      <c r="M10" s="108"/>
      <c r="N10" s="110"/>
      <c r="O10" s="111"/>
      <c r="P10" s="108"/>
      <c r="Q10" s="110"/>
      <c r="R10" s="108"/>
      <c r="S10" s="108"/>
      <c r="T10" s="110"/>
      <c r="U10" s="111"/>
      <c r="V10" s="113"/>
      <c r="W10" s="110"/>
      <c r="X10" s="108"/>
      <c r="Y10" s="110"/>
      <c r="Z10" s="110"/>
      <c r="AA10" s="111"/>
      <c r="AB10" s="108"/>
      <c r="AC10" s="110"/>
      <c r="AD10" s="108"/>
      <c r="AE10" s="93"/>
      <c r="AF10" s="16"/>
      <c r="AG10" s="41"/>
      <c r="AH10" s="33">
        <f>AE10*AE5</f>
        <v>0</v>
      </c>
      <c r="AI10" s="34">
        <f>AF10*AF5</f>
        <v>0</v>
      </c>
      <c r="AJ10" s="65">
        <f>AG10*AG5</f>
        <v>0</v>
      </c>
      <c r="AK10" s="35">
        <f t="shared" si="0"/>
        <v>0</v>
      </c>
      <c r="AL10" s="17"/>
      <c r="AM10" s="240"/>
      <c r="AN10" s="240"/>
      <c r="AO10" s="59"/>
    </row>
    <row r="11" spans="2:41" ht="15">
      <c r="B11" s="36"/>
      <c r="C11" s="78" t="s">
        <v>34</v>
      </c>
      <c r="D11" s="134"/>
      <c r="E11" s="108"/>
      <c r="F11" s="110"/>
      <c r="G11" s="108"/>
      <c r="H11" s="108"/>
      <c r="I11" s="145"/>
      <c r="J11" s="146"/>
      <c r="K11" s="110"/>
      <c r="L11" s="108"/>
      <c r="M11" s="108"/>
      <c r="N11" s="110" t="s">
        <v>26</v>
      </c>
      <c r="O11" s="111"/>
      <c r="P11" s="108"/>
      <c r="Q11" s="110"/>
      <c r="R11" s="108"/>
      <c r="S11" s="108"/>
      <c r="T11" s="110" t="s">
        <v>26</v>
      </c>
      <c r="U11" s="111"/>
      <c r="V11" s="113"/>
      <c r="W11" s="110"/>
      <c r="X11" s="108"/>
      <c r="Y11" s="110"/>
      <c r="Z11" s="110"/>
      <c r="AA11" s="111"/>
      <c r="AB11" s="108"/>
      <c r="AC11" s="110"/>
      <c r="AD11" s="108"/>
      <c r="AE11" s="40"/>
      <c r="AF11" s="16" t="s">
        <v>33</v>
      </c>
      <c r="AG11" s="41"/>
      <c r="AH11" s="33">
        <f>AE11*AE5</f>
        <v>0</v>
      </c>
      <c r="AI11" s="38">
        <f>AF11*AF5</f>
        <v>10.5</v>
      </c>
      <c r="AJ11" s="44">
        <f>AG11*AG5</f>
        <v>0</v>
      </c>
      <c r="AK11" s="39">
        <f t="shared" si="0"/>
        <v>10.5</v>
      </c>
      <c r="AL11" s="17"/>
      <c r="AM11" s="239"/>
      <c r="AN11" s="239"/>
      <c r="AO11" s="58">
        <v>10.5</v>
      </c>
    </row>
    <row r="12" spans="2:41" ht="15">
      <c r="B12" s="36">
        <v>6</v>
      </c>
      <c r="C12" s="78" t="s">
        <v>76</v>
      </c>
      <c r="D12" s="134"/>
      <c r="E12" s="108"/>
      <c r="F12" s="110"/>
      <c r="G12" s="108"/>
      <c r="H12" s="108"/>
      <c r="I12" s="145"/>
      <c r="J12" s="146"/>
      <c r="K12" s="110"/>
      <c r="L12" s="108"/>
      <c r="M12" s="108"/>
      <c r="N12" s="110"/>
      <c r="O12" s="111"/>
      <c r="P12" s="108"/>
      <c r="Q12" s="110"/>
      <c r="R12" s="108"/>
      <c r="S12" s="108"/>
      <c r="T12" s="110"/>
      <c r="U12" s="111"/>
      <c r="V12" s="113"/>
      <c r="W12" s="110"/>
      <c r="X12" s="108"/>
      <c r="Y12" s="110"/>
      <c r="Z12" s="110"/>
      <c r="AA12" s="111"/>
      <c r="AB12" s="108"/>
      <c r="AC12" s="110"/>
      <c r="AD12" s="108"/>
      <c r="AE12" s="93"/>
      <c r="AF12" s="16"/>
      <c r="AG12" s="41"/>
      <c r="AH12" s="33">
        <f>AE12*AE5</f>
        <v>0</v>
      </c>
      <c r="AI12" s="38">
        <f>AF12*AF5</f>
        <v>0</v>
      </c>
      <c r="AJ12" s="44">
        <f>AG12*AG5</f>
        <v>0</v>
      </c>
      <c r="AK12" s="39">
        <f t="shared" si="0"/>
        <v>0</v>
      </c>
      <c r="AL12" s="17"/>
      <c r="AM12" s="239"/>
      <c r="AN12" s="239"/>
      <c r="AO12" s="58"/>
    </row>
    <row r="13" spans="2:41" ht="15">
      <c r="B13" s="231">
        <v>8</v>
      </c>
      <c r="C13" s="79" t="s">
        <v>70</v>
      </c>
      <c r="D13" s="134"/>
      <c r="E13" s="108"/>
      <c r="F13" s="110"/>
      <c r="G13" s="108"/>
      <c r="H13" s="108"/>
      <c r="I13" s="145"/>
      <c r="J13" s="146"/>
      <c r="K13" s="110"/>
      <c r="L13" s="108"/>
      <c r="M13" s="108"/>
      <c r="N13" s="110"/>
      <c r="O13" s="111"/>
      <c r="P13" s="108"/>
      <c r="Q13" s="110"/>
      <c r="R13" s="108"/>
      <c r="S13" s="108"/>
      <c r="T13" s="110"/>
      <c r="U13" s="111"/>
      <c r="V13" s="113"/>
      <c r="W13" s="110"/>
      <c r="X13" s="108"/>
      <c r="Y13" s="110"/>
      <c r="Z13" s="110"/>
      <c r="AA13" s="111"/>
      <c r="AB13" s="108"/>
      <c r="AC13" s="110"/>
      <c r="AD13" s="108"/>
      <c r="AE13" s="40"/>
      <c r="AF13" s="16"/>
      <c r="AG13" s="41"/>
      <c r="AH13" s="42">
        <f>AE13*AE5</f>
        <v>0</v>
      </c>
      <c r="AI13" s="43">
        <f>AF13*AF5</f>
        <v>0</v>
      </c>
      <c r="AJ13" s="44">
        <f>AG13*AG5</f>
        <v>0</v>
      </c>
      <c r="AK13" s="39">
        <f t="shared" si="0"/>
        <v>0</v>
      </c>
      <c r="AL13" s="17"/>
      <c r="AM13" s="239" t="s">
        <v>254</v>
      </c>
      <c r="AN13" s="239"/>
      <c r="AO13" s="234">
        <v>5.3</v>
      </c>
    </row>
    <row r="14" spans="2:41" ht="15">
      <c r="B14" s="231"/>
      <c r="C14" s="80" t="s">
        <v>71</v>
      </c>
      <c r="D14" s="138"/>
      <c r="E14" s="119"/>
      <c r="F14" s="120"/>
      <c r="G14" s="119"/>
      <c r="H14" s="119"/>
      <c r="I14" s="145"/>
      <c r="J14" s="146"/>
      <c r="K14" s="120"/>
      <c r="L14" s="119"/>
      <c r="M14" s="119"/>
      <c r="N14" s="120" t="s">
        <v>26</v>
      </c>
      <c r="O14" s="121"/>
      <c r="P14" s="119"/>
      <c r="Q14" s="120"/>
      <c r="R14" s="119"/>
      <c r="S14" s="119"/>
      <c r="T14" s="120"/>
      <c r="U14" s="121"/>
      <c r="V14" s="122"/>
      <c r="W14" s="120"/>
      <c r="X14" s="119"/>
      <c r="Y14" s="120"/>
      <c r="Z14" s="120"/>
      <c r="AA14" s="121"/>
      <c r="AB14" s="119"/>
      <c r="AC14" s="120"/>
      <c r="AD14" s="119"/>
      <c r="AE14" s="94"/>
      <c r="AF14" s="46" t="s">
        <v>39</v>
      </c>
      <c r="AG14" s="47"/>
      <c r="AH14" s="48">
        <f>AE14*AE5</f>
        <v>0</v>
      </c>
      <c r="AI14" s="49">
        <f>AF14*AF5</f>
        <v>5.25</v>
      </c>
      <c r="AJ14" s="44">
        <f>AG14*AG5</f>
        <v>0</v>
      </c>
      <c r="AK14" s="51">
        <f t="shared" si="0"/>
        <v>5.25</v>
      </c>
      <c r="AL14" s="60"/>
      <c r="AM14" s="239"/>
      <c r="AN14" s="239"/>
      <c r="AO14" s="234"/>
    </row>
    <row r="15" spans="2:41" ht="15">
      <c r="B15" s="36">
        <v>9</v>
      </c>
      <c r="C15" s="80" t="s">
        <v>72</v>
      </c>
      <c r="D15" s="138"/>
      <c r="E15" s="119"/>
      <c r="F15" s="120"/>
      <c r="G15" s="119"/>
      <c r="H15" s="119"/>
      <c r="I15" s="145"/>
      <c r="J15" s="146"/>
      <c r="K15" s="120"/>
      <c r="L15" s="119"/>
      <c r="M15" s="119"/>
      <c r="N15" s="120" t="s">
        <v>26</v>
      </c>
      <c r="O15" s="121"/>
      <c r="P15" s="119"/>
      <c r="Q15" s="120"/>
      <c r="R15" s="119"/>
      <c r="S15" s="119"/>
      <c r="T15" s="120"/>
      <c r="U15" s="121"/>
      <c r="V15" s="122"/>
      <c r="W15" s="120"/>
      <c r="X15" s="119"/>
      <c r="Y15" s="120"/>
      <c r="Z15" s="120"/>
      <c r="AA15" s="121"/>
      <c r="AB15" s="119"/>
      <c r="AC15" s="120"/>
      <c r="AD15" s="119"/>
      <c r="AE15" s="45"/>
      <c r="AF15" s="46" t="s">
        <v>39</v>
      </c>
      <c r="AG15" s="47"/>
      <c r="AH15" s="48">
        <f>AE15*AE5</f>
        <v>0</v>
      </c>
      <c r="AI15" s="49">
        <f>AF15*AF5</f>
        <v>5.25</v>
      </c>
      <c r="AJ15" s="50">
        <f>AG15*AG5</f>
        <v>0</v>
      </c>
      <c r="AK15" s="51">
        <f t="shared" si="0"/>
        <v>5.25</v>
      </c>
      <c r="AL15" s="60"/>
      <c r="AM15" s="239" t="s">
        <v>255</v>
      </c>
      <c r="AN15" s="239"/>
      <c r="AO15" s="58">
        <v>5.3</v>
      </c>
    </row>
    <row r="16" spans="2:41" ht="15">
      <c r="B16" s="95">
        <v>11</v>
      </c>
      <c r="C16" s="80" t="s">
        <v>77</v>
      </c>
      <c r="D16" s="138"/>
      <c r="E16" s="119" t="s">
        <v>69</v>
      </c>
      <c r="F16" s="120"/>
      <c r="G16" s="119"/>
      <c r="H16" s="119"/>
      <c r="I16" s="145"/>
      <c r="J16" s="146" t="s">
        <v>68</v>
      </c>
      <c r="K16" s="120" t="s">
        <v>69</v>
      </c>
      <c r="L16" s="119"/>
      <c r="M16" s="119"/>
      <c r="N16" s="120"/>
      <c r="O16" s="121"/>
      <c r="P16" s="119" t="s">
        <v>26</v>
      </c>
      <c r="Q16" s="120" t="s">
        <v>69</v>
      </c>
      <c r="R16" s="119"/>
      <c r="S16" s="119"/>
      <c r="T16" s="120"/>
      <c r="U16" s="121"/>
      <c r="V16" s="122" t="s">
        <v>26</v>
      </c>
      <c r="W16" s="120" t="s">
        <v>26</v>
      </c>
      <c r="X16" s="119"/>
      <c r="Y16" s="120"/>
      <c r="Z16" s="120"/>
      <c r="AA16" s="121"/>
      <c r="AB16" s="119"/>
      <c r="AC16" s="120"/>
      <c r="AD16" s="119"/>
      <c r="AE16" s="94"/>
      <c r="AF16" s="46" t="s">
        <v>229</v>
      </c>
      <c r="AG16" s="47"/>
      <c r="AH16" s="48">
        <f>AE16*AE5</f>
        <v>0</v>
      </c>
      <c r="AI16" s="49">
        <f>AF16*AF5</f>
        <v>35</v>
      </c>
      <c r="AJ16" s="50">
        <f>AG16*AG5</f>
        <v>0</v>
      </c>
      <c r="AK16" s="125">
        <f t="shared" si="0"/>
        <v>35</v>
      </c>
      <c r="AL16" s="60"/>
      <c r="AM16" s="239" t="s">
        <v>256</v>
      </c>
      <c r="AN16" s="239"/>
      <c r="AO16" s="96">
        <v>35</v>
      </c>
    </row>
    <row r="17" spans="2:41" ht="15">
      <c r="B17" s="97">
        <v>16</v>
      </c>
      <c r="C17" s="80" t="s">
        <v>145</v>
      </c>
      <c r="D17" s="138" t="s">
        <v>68</v>
      </c>
      <c r="E17" s="119"/>
      <c r="F17" s="120"/>
      <c r="G17" s="119"/>
      <c r="H17" s="119"/>
      <c r="I17" s="145"/>
      <c r="J17" s="146"/>
      <c r="K17" s="120"/>
      <c r="L17" s="119"/>
      <c r="M17" s="119"/>
      <c r="N17" s="120"/>
      <c r="O17" s="121"/>
      <c r="P17" s="119"/>
      <c r="Q17" s="120"/>
      <c r="R17" s="119"/>
      <c r="S17" s="119"/>
      <c r="T17" s="120"/>
      <c r="U17" s="121"/>
      <c r="V17" s="122"/>
      <c r="W17" s="120"/>
      <c r="X17" s="119"/>
      <c r="Y17" s="120"/>
      <c r="Z17" s="120"/>
      <c r="AA17" s="121"/>
      <c r="AB17" s="119"/>
      <c r="AC17" s="120"/>
      <c r="AD17" s="119"/>
      <c r="AE17" s="94"/>
      <c r="AF17" s="46" t="s">
        <v>28</v>
      </c>
      <c r="AG17" s="47"/>
      <c r="AH17" s="48">
        <f>AE17*AE5</f>
        <v>0</v>
      </c>
      <c r="AI17" s="49">
        <f>AF17*AF5</f>
        <v>3.5</v>
      </c>
      <c r="AJ17" s="50">
        <f>AG17*AG5</f>
        <v>0</v>
      </c>
      <c r="AK17" s="51">
        <f t="shared" si="0"/>
        <v>3.5</v>
      </c>
      <c r="AL17" s="60"/>
      <c r="AM17" s="241" t="s">
        <v>257</v>
      </c>
      <c r="AN17" s="241"/>
      <c r="AO17" s="63">
        <v>3.5</v>
      </c>
    </row>
    <row r="18" spans="2:41" ht="15">
      <c r="B18" s="99"/>
      <c r="C18" s="80" t="s">
        <v>123</v>
      </c>
      <c r="D18" s="138"/>
      <c r="E18" s="119"/>
      <c r="F18" s="120"/>
      <c r="G18" s="123" t="s">
        <v>222</v>
      </c>
      <c r="H18" s="119"/>
      <c r="I18" s="145"/>
      <c r="J18" s="149"/>
      <c r="K18" s="120"/>
      <c r="L18" s="119"/>
      <c r="M18" s="123" t="s">
        <v>101</v>
      </c>
      <c r="N18" s="120"/>
      <c r="O18" s="121"/>
      <c r="P18" s="119"/>
      <c r="Q18" s="120"/>
      <c r="R18" s="123" t="s">
        <v>224</v>
      </c>
      <c r="S18" s="119"/>
      <c r="T18" s="120"/>
      <c r="U18" s="121"/>
      <c r="V18" s="122"/>
      <c r="W18" s="120"/>
      <c r="X18" s="119"/>
      <c r="Y18" s="124" t="s">
        <v>101</v>
      </c>
      <c r="Z18" s="120"/>
      <c r="AA18" s="121"/>
      <c r="AB18" s="119"/>
      <c r="AC18" s="120"/>
      <c r="AD18" s="119"/>
      <c r="AE18" s="45"/>
      <c r="AF18" s="46"/>
      <c r="AG18" s="47"/>
      <c r="AH18" s="48">
        <f>AE18*AE5</f>
        <v>0</v>
      </c>
      <c r="AI18" s="49">
        <f>AF18*AF5</f>
        <v>0</v>
      </c>
      <c r="AJ18" s="50">
        <f>AG18*AG5</f>
        <v>0</v>
      </c>
      <c r="AK18" s="51">
        <f t="shared" si="0"/>
        <v>0</v>
      </c>
      <c r="AL18" s="60"/>
      <c r="AM18" s="241"/>
      <c r="AN18" s="241"/>
      <c r="AO18" s="100"/>
    </row>
    <row r="19" spans="2:41" ht="15">
      <c r="B19" s="99">
        <v>20</v>
      </c>
      <c r="C19" s="80" t="s">
        <v>232</v>
      </c>
      <c r="D19" s="138"/>
      <c r="E19" s="119"/>
      <c r="F19" s="120"/>
      <c r="G19" s="119"/>
      <c r="H19" s="119"/>
      <c r="I19" s="145"/>
      <c r="J19" s="149"/>
      <c r="K19" s="120"/>
      <c r="L19" s="119"/>
      <c r="M19" s="119"/>
      <c r="N19" s="120" t="s">
        <v>101</v>
      </c>
      <c r="O19" s="121"/>
      <c r="P19" s="119"/>
      <c r="Q19" s="120"/>
      <c r="R19" s="119"/>
      <c r="S19" s="119"/>
      <c r="T19" s="120" t="s">
        <v>101</v>
      </c>
      <c r="U19" s="121"/>
      <c r="V19" s="122"/>
      <c r="W19" s="120"/>
      <c r="X19" s="119" t="s">
        <v>27</v>
      </c>
      <c r="Y19" s="120"/>
      <c r="Z19" s="120"/>
      <c r="AA19" s="121"/>
      <c r="AB19" s="119"/>
      <c r="AC19" s="120"/>
      <c r="AD19" s="119"/>
      <c r="AE19" s="45">
        <v>1.5</v>
      </c>
      <c r="AF19" s="46"/>
      <c r="AG19" s="47" t="s">
        <v>67</v>
      </c>
      <c r="AH19" s="48">
        <f>AE19*AE5</f>
        <v>6</v>
      </c>
      <c r="AI19" s="49">
        <f>AF19*AF5</f>
        <v>0</v>
      </c>
      <c r="AJ19" s="50">
        <f>AG19*AG5</f>
        <v>5</v>
      </c>
      <c r="AK19" s="51">
        <f t="shared" si="0"/>
        <v>11</v>
      </c>
      <c r="AL19" s="60"/>
      <c r="AM19" s="239" t="s">
        <v>258</v>
      </c>
      <c r="AN19" s="239"/>
      <c r="AO19" s="58">
        <v>11</v>
      </c>
    </row>
    <row r="20" spans="2:41" ht="15">
      <c r="B20" s="99">
        <v>17</v>
      </c>
      <c r="C20" s="80" t="s">
        <v>230</v>
      </c>
      <c r="D20" s="138"/>
      <c r="E20" s="119"/>
      <c r="F20" s="120"/>
      <c r="G20" s="119"/>
      <c r="H20" s="119"/>
      <c r="I20" s="145"/>
      <c r="J20" s="146"/>
      <c r="K20" s="120"/>
      <c r="L20" s="119"/>
      <c r="M20" s="119"/>
      <c r="N20" s="120" t="s">
        <v>101</v>
      </c>
      <c r="O20" s="121"/>
      <c r="P20" s="119"/>
      <c r="Q20" s="120"/>
      <c r="R20" s="119"/>
      <c r="S20" s="119"/>
      <c r="T20" s="120" t="s">
        <v>101</v>
      </c>
      <c r="U20" s="121"/>
      <c r="V20" s="122"/>
      <c r="W20" s="120"/>
      <c r="X20" s="119"/>
      <c r="Y20" s="120"/>
      <c r="Z20" s="120"/>
      <c r="AA20" s="121"/>
      <c r="AB20" s="119"/>
      <c r="AC20" s="120"/>
      <c r="AD20" s="119"/>
      <c r="AE20" s="45"/>
      <c r="AF20" s="46"/>
      <c r="AG20" s="47" t="s">
        <v>67</v>
      </c>
      <c r="AH20" s="48">
        <f>AE20*AE5</f>
        <v>0</v>
      </c>
      <c r="AI20" s="49">
        <f>AF20*AF5</f>
        <v>0</v>
      </c>
      <c r="AJ20" s="50">
        <f>AG20*AG5</f>
        <v>5</v>
      </c>
      <c r="AK20" s="125">
        <f t="shared" si="0"/>
        <v>5</v>
      </c>
      <c r="AL20" s="60"/>
      <c r="AM20" s="239" t="s">
        <v>259</v>
      </c>
      <c r="AN20" s="239"/>
      <c r="AO20" s="58">
        <v>5</v>
      </c>
    </row>
    <row r="21" spans="2:41" ht="15">
      <c r="B21" s="99">
        <v>18</v>
      </c>
      <c r="C21" s="80" t="s">
        <v>231</v>
      </c>
      <c r="D21" s="138"/>
      <c r="E21" s="119"/>
      <c r="F21" s="120"/>
      <c r="G21" s="119"/>
      <c r="H21" s="119"/>
      <c r="I21" s="145"/>
      <c r="J21" s="146"/>
      <c r="K21" s="120"/>
      <c r="L21" s="119"/>
      <c r="M21" s="119"/>
      <c r="N21" s="120"/>
      <c r="O21" s="121"/>
      <c r="P21" s="119"/>
      <c r="Q21" s="120"/>
      <c r="R21" s="119"/>
      <c r="S21" s="119"/>
      <c r="T21" s="120" t="s">
        <v>101</v>
      </c>
      <c r="U21" s="121"/>
      <c r="V21" s="122"/>
      <c r="W21" s="120"/>
      <c r="X21" s="119"/>
      <c r="Y21" s="120"/>
      <c r="Z21" s="120"/>
      <c r="AA21" s="121"/>
      <c r="AB21" s="119"/>
      <c r="AC21" s="120"/>
      <c r="AD21" s="119"/>
      <c r="AE21" s="45"/>
      <c r="AF21" s="46"/>
      <c r="AG21" s="47" t="s">
        <v>28</v>
      </c>
      <c r="AH21" s="48">
        <f>AE21*AE5</f>
        <v>0</v>
      </c>
      <c r="AI21" s="49">
        <f>AF21*AF5</f>
        <v>0</v>
      </c>
      <c r="AJ21" s="50">
        <f>AG21*AG5</f>
        <v>2.5</v>
      </c>
      <c r="AK21" s="51">
        <f t="shared" si="0"/>
        <v>2.5</v>
      </c>
      <c r="AL21" s="60"/>
      <c r="AM21" s="239" t="s">
        <v>260</v>
      </c>
      <c r="AN21" s="239"/>
      <c r="AO21" s="58">
        <v>2.5</v>
      </c>
    </row>
    <row r="22" spans="2:41" ht="15">
      <c r="B22" s="36">
        <v>19</v>
      </c>
      <c r="C22" s="80" t="s">
        <v>78</v>
      </c>
      <c r="D22" s="138"/>
      <c r="E22" s="119"/>
      <c r="F22" s="120"/>
      <c r="G22" s="119"/>
      <c r="H22" s="119"/>
      <c r="I22" s="145"/>
      <c r="J22" s="146"/>
      <c r="K22" s="120"/>
      <c r="L22" s="119"/>
      <c r="M22" s="119"/>
      <c r="N22" s="124" t="s">
        <v>35</v>
      </c>
      <c r="O22" s="121"/>
      <c r="P22" s="119"/>
      <c r="Q22" s="120"/>
      <c r="R22" s="119"/>
      <c r="S22" s="119"/>
      <c r="T22" s="124" t="s">
        <v>101</v>
      </c>
      <c r="U22" s="121"/>
      <c r="V22" s="122"/>
      <c r="W22" s="120"/>
      <c r="X22" s="119"/>
      <c r="Y22" s="120"/>
      <c r="Z22" s="120"/>
      <c r="AA22" s="121"/>
      <c r="AB22" s="119"/>
      <c r="AC22" s="120"/>
      <c r="AD22" s="119"/>
      <c r="AE22" s="45"/>
      <c r="AF22" s="46"/>
      <c r="AG22" s="47"/>
      <c r="AH22" s="48">
        <f>AE22*AE5</f>
        <v>0</v>
      </c>
      <c r="AI22" s="49">
        <f>AF22*AF5</f>
        <v>0</v>
      </c>
      <c r="AJ22" s="50">
        <f>AG22*AG5</f>
        <v>0</v>
      </c>
      <c r="AK22" s="51">
        <f t="shared" si="0"/>
        <v>0</v>
      </c>
      <c r="AL22" s="60"/>
      <c r="AM22" s="242"/>
      <c r="AN22" s="242"/>
      <c r="AO22" s="157"/>
    </row>
    <row r="23" spans="2:41" ht="15">
      <c r="B23" s="150">
        <v>21</v>
      </c>
      <c r="C23" s="80" t="s">
        <v>244</v>
      </c>
      <c r="D23" s="138"/>
      <c r="E23" s="119"/>
      <c r="F23" s="120"/>
      <c r="G23" s="119"/>
      <c r="H23" s="119"/>
      <c r="I23" s="151"/>
      <c r="J23" s="152"/>
      <c r="K23" s="120"/>
      <c r="L23" s="119"/>
      <c r="M23" s="119"/>
      <c r="N23" s="120"/>
      <c r="O23" s="121"/>
      <c r="P23" s="119"/>
      <c r="Q23" s="120"/>
      <c r="R23" s="119"/>
      <c r="S23" s="119"/>
      <c r="T23" s="120"/>
      <c r="U23" s="121"/>
      <c r="V23" s="122"/>
      <c r="W23" s="120"/>
      <c r="X23" s="119"/>
      <c r="Y23" s="120"/>
      <c r="Z23" s="120"/>
      <c r="AA23" s="121"/>
      <c r="AB23" s="119"/>
      <c r="AC23" s="120"/>
      <c r="AD23" s="119"/>
      <c r="AE23" s="45"/>
      <c r="AF23" s="46"/>
      <c r="AG23" s="47"/>
      <c r="AH23" s="48">
        <f>AE23*AE5</f>
        <v>0</v>
      </c>
      <c r="AI23" s="49">
        <f>AF23*AF5</f>
        <v>0</v>
      </c>
      <c r="AJ23" s="50">
        <f>AG23*AG5</f>
        <v>0</v>
      </c>
      <c r="AK23" s="51">
        <f t="shared" si="0"/>
        <v>0</v>
      </c>
      <c r="AL23" s="60"/>
      <c r="AM23" s="158"/>
      <c r="AN23" s="159"/>
      <c r="AO23" s="59"/>
    </row>
    <row r="24" spans="2:41" ht="15">
      <c r="B24" s="52">
        <v>15</v>
      </c>
      <c r="C24" s="81" t="s">
        <v>73</v>
      </c>
      <c r="D24" s="139"/>
      <c r="E24" s="126"/>
      <c r="F24" s="127"/>
      <c r="G24" s="126"/>
      <c r="H24" s="126"/>
      <c r="I24" s="154"/>
      <c r="J24" s="155"/>
      <c r="K24" s="127"/>
      <c r="L24" s="140"/>
      <c r="M24" s="126"/>
      <c r="N24" s="127"/>
      <c r="O24" s="130"/>
      <c r="P24" s="119"/>
      <c r="Q24" s="120"/>
      <c r="R24" s="119"/>
      <c r="S24" s="126"/>
      <c r="T24" s="127"/>
      <c r="U24" s="130"/>
      <c r="V24" s="129"/>
      <c r="W24" s="127"/>
      <c r="X24" s="126"/>
      <c r="Y24" s="127"/>
      <c r="Z24" s="127"/>
      <c r="AA24" s="130"/>
      <c r="AB24" s="126"/>
      <c r="AC24" s="127"/>
      <c r="AD24" s="126"/>
      <c r="AE24" s="45"/>
      <c r="AF24" s="46"/>
      <c r="AG24" s="47"/>
      <c r="AH24" s="48">
        <f>AE24*AE5</f>
        <v>0</v>
      </c>
      <c r="AI24" s="49">
        <f>AF24*AF5</f>
        <v>0</v>
      </c>
      <c r="AJ24" s="50">
        <f>AG24*AG5</f>
        <v>0</v>
      </c>
      <c r="AK24" s="51">
        <f t="shared" si="0"/>
        <v>0</v>
      </c>
      <c r="AL24" s="60"/>
      <c r="AM24" s="239"/>
      <c r="AN24" s="239"/>
      <c r="AO24" s="58"/>
    </row>
    <row r="25" spans="2:41" ht="15">
      <c r="B25" s="53"/>
      <c r="C25" s="61" t="s">
        <v>38</v>
      </c>
      <c r="D25" s="18">
        <v>1</v>
      </c>
      <c r="E25" s="20">
        <v>1.5</v>
      </c>
      <c r="F25" s="19">
        <v>0</v>
      </c>
      <c r="G25" s="20">
        <v>1</v>
      </c>
      <c r="H25" s="20">
        <v>0</v>
      </c>
      <c r="I25" s="156">
        <v>0</v>
      </c>
      <c r="J25" s="142">
        <v>1</v>
      </c>
      <c r="K25" s="19">
        <v>1.5</v>
      </c>
      <c r="L25" s="20">
        <v>0</v>
      </c>
      <c r="M25" s="20">
        <v>1</v>
      </c>
      <c r="N25" s="19">
        <v>4</v>
      </c>
      <c r="O25" s="101">
        <v>0</v>
      </c>
      <c r="P25" s="20">
        <v>1.5</v>
      </c>
      <c r="Q25" s="19">
        <v>1.5</v>
      </c>
      <c r="R25" s="20">
        <v>0</v>
      </c>
      <c r="S25" s="20">
        <v>1</v>
      </c>
      <c r="T25" s="19">
        <v>3</v>
      </c>
      <c r="U25" s="101">
        <v>0</v>
      </c>
      <c r="V25" s="22">
        <v>1.5</v>
      </c>
      <c r="W25" s="19">
        <v>1.5</v>
      </c>
      <c r="X25" s="20">
        <v>1.5</v>
      </c>
      <c r="Y25" s="19">
        <v>1</v>
      </c>
      <c r="Z25" s="19">
        <v>0</v>
      </c>
      <c r="AA25" s="101">
        <v>0</v>
      </c>
      <c r="AB25" s="20">
        <v>1</v>
      </c>
      <c r="AC25" s="19">
        <v>0</v>
      </c>
      <c r="AD25" s="20"/>
      <c r="AE25" s="235">
        <f>SUM(D25:AD25)</f>
        <v>24.5</v>
      </c>
      <c r="AF25" s="235"/>
      <c r="AG25" s="235"/>
      <c r="AH25" s="54"/>
      <c r="AI25" s="62"/>
      <c r="AJ25" s="62"/>
      <c r="AK25" s="232">
        <f>SUM(AK7:AK24)</f>
        <v>125.25</v>
      </c>
      <c r="AL25" s="232"/>
      <c r="AM25" s="236"/>
      <c r="AN25" s="236"/>
      <c r="AO25" s="63"/>
    </row>
  </sheetData>
  <sheetProtection selectLockedCells="1" selectUnlockedCells="1"/>
  <mergeCells count="30">
    <mergeCell ref="AM24:AN24"/>
    <mergeCell ref="AE25:AG25"/>
    <mergeCell ref="AK25:AL25"/>
    <mergeCell ref="AM25:AN25"/>
    <mergeCell ref="AM17:AN17"/>
    <mergeCell ref="AM18:AN18"/>
    <mergeCell ref="AM19:AN19"/>
    <mergeCell ref="AM20:AN20"/>
    <mergeCell ref="AM21:AN21"/>
    <mergeCell ref="AM22:AN22"/>
    <mergeCell ref="AM12:AN12"/>
    <mergeCell ref="B13:B14"/>
    <mergeCell ref="AM13:AN14"/>
    <mergeCell ref="AO13:AO14"/>
    <mergeCell ref="AM15:AN15"/>
    <mergeCell ref="AM16:AN16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AF7:AN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O25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16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8.25" customHeight="1"/>
    <row r="2" spans="2:41" ht="18.75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">
      <c r="B3" s="228" t="s">
        <v>44</v>
      </c>
      <c r="C3" s="7" t="s">
        <v>261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5.75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4</v>
      </c>
      <c r="AF5" s="56">
        <v>3.5</v>
      </c>
      <c r="AG5" s="57">
        <v>2.5</v>
      </c>
      <c r="AH5" s="225"/>
      <c r="AI5" s="225"/>
      <c r="AJ5" s="225"/>
      <c r="AK5" s="238"/>
      <c r="AL5" s="226"/>
      <c r="AM5" s="227"/>
      <c r="AN5" s="227"/>
      <c r="AO5" s="237"/>
    </row>
    <row r="6" spans="2:41" ht="24">
      <c r="B6" s="228"/>
      <c r="C6" s="75" t="s">
        <v>7</v>
      </c>
      <c r="D6" s="91" t="s">
        <v>124</v>
      </c>
      <c r="E6" s="67" t="s">
        <v>125</v>
      </c>
      <c r="F6" s="68" t="s">
        <v>262</v>
      </c>
      <c r="G6" s="69" t="s">
        <v>126</v>
      </c>
      <c r="H6" s="69" t="s">
        <v>127</v>
      </c>
      <c r="I6" s="26" t="s">
        <v>128</v>
      </c>
      <c r="J6" s="69" t="s">
        <v>129</v>
      </c>
      <c r="K6" s="26" t="s">
        <v>130</v>
      </c>
      <c r="L6" s="66" t="s">
        <v>131</v>
      </c>
      <c r="M6" s="67" t="s">
        <v>131</v>
      </c>
      <c r="N6" s="25" t="s">
        <v>263</v>
      </c>
      <c r="O6" s="25" t="s">
        <v>132</v>
      </c>
      <c r="P6" s="67" t="s">
        <v>133</v>
      </c>
      <c r="Q6" s="25" t="s">
        <v>134</v>
      </c>
      <c r="R6" s="66" t="s">
        <v>135</v>
      </c>
      <c r="S6" s="67" t="s">
        <v>136</v>
      </c>
      <c r="T6" s="131" t="s">
        <v>264</v>
      </c>
      <c r="U6" s="25" t="s">
        <v>137</v>
      </c>
      <c r="V6" s="98" t="s">
        <v>138</v>
      </c>
      <c r="W6" s="25" t="s">
        <v>139</v>
      </c>
      <c r="X6" s="66" t="s">
        <v>140</v>
      </c>
      <c r="Y6" s="67" t="s">
        <v>141</v>
      </c>
      <c r="Z6" s="25" t="s">
        <v>265</v>
      </c>
      <c r="AA6" s="25" t="s">
        <v>142</v>
      </c>
      <c r="AB6" s="67" t="s">
        <v>143</v>
      </c>
      <c r="AC6" s="25" t="s">
        <v>144</v>
      </c>
      <c r="AD6" s="67"/>
      <c r="AE6" s="27" t="s">
        <v>24</v>
      </c>
      <c r="AF6" s="28" t="s">
        <v>226</v>
      </c>
      <c r="AG6" s="29" t="s">
        <v>227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">
      <c r="B7" s="230">
        <v>1</v>
      </c>
      <c r="C7" s="76" t="s">
        <v>266</v>
      </c>
      <c r="D7" s="132"/>
      <c r="E7" s="104"/>
      <c r="F7" s="106"/>
      <c r="G7" s="104"/>
      <c r="H7" s="104"/>
      <c r="I7" s="161"/>
      <c r="J7" s="144"/>
      <c r="K7" s="105"/>
      <c r="L7" s="106"/>
      <c r="M7" s="104"/>
      <c r="N7" s="105"/>
      <c r="O7" s="105"/>
      <c r="P7" s="104"/>
      <c r="Q7" s="105" t="s">
        <v>69</v>
      </c>
      <c r="R7" s="106"/>
      <c r="S7" s="104"/>
      <c r="T7" s="105"/>
      <c r="U7" s="105"/>
      <c r="V7" s="107"/>
      <c r="W7" s="105" t="s">
        <v>26</v>
      </c>
      <c r="X7" s="106"/>
      <c r="Y7" s="104"/>
      <c r="Z7" s="105"/>
      <c r="AA7" s="105"/>
      <c r="AB7" s="104"/>
      <c r="AC7" s="105"/>
      <c r="AD7" s="104"/>
      <c r="AE7" s="102"/>
      <c r="AF7" s="70" t="s">
        <v>33</v>
      </c>
      <c r="AG7" s="71"/>
      <c r="AH7" s="30">
        <f>AE7*AE5</f>
        <v>0</v>
      </c>
      <c r="AI7" s="31">
        <f>AF7*AF5</f>
        <v>10.5</v>
      </c>
      <c r="AJ7" s="31">
        <f>AG7*AG5</f>
        <v>0</v>
      </c>
      <c r="AK7" s="32">
        <f>SUM(AH7:AJ7)</f>
        <v>10.5</v>
      </c>
      <c r="AL7" s="133"/>
      <c r="AM7" s="239" t="s">
        <v>267</v>
      </c>
      <c r="AN7" s="239"/>
      <c r="AO7" s="234">
        <v>26</v>
      </c>
    </row>
    <row r="8" spans="2:41" ht="15">
      <c r="B8" s="230"/>
      <c r="C8" s="77" t="s">
        <v>268</v>
      </c>
      <c r="D8" s="134"/>
      <c r="E8" s="108"/>
      <c r="F8" s="111"/>
      <c r="G8" s="108"/>
      <c r="H8" s="108" t="s">
        <v>27</v>
      </c>
      <c r="I8" s="141"/>
      <c r="J8" s="146"/>
      <c r="K8" s="112" t="s">
        <v>74</v>
      </c>
      <c r="L8" s="111"/>
      <c r="M8" s="108"/>
      <c r="N8" s="110" t="s">
        <v>26</v>
      </c>
      <c r="O8" s="110"/>
      <c r="P8" s="108"/>
      <c r="Q8" s="112" t="s">
        <v>269</v>
      </c>
      <c r="R8" s="111"/>
      <c r="S8" s="108"/>
      <c r="T8" s="110"/>
      <c r="U8" s="110"/>
      <c r="V8" s="113"/>
      <c r="W8" s="112" t="s">
        <v>101</v>
      </c>
      <c r="X8" s="111"/>
      <c r="Y8" s="108"/>
      <c r="Z8" s="110" t="s">
        <v>69</v>
      </c>
      <c r="AA8" s="110"/>
      <c r="AB8" s="108"/>
      <c r="AC8" s="110"/>
      <c r="AD8" s="108"/>
      <c r="AE8" s="93"/>
      <c r="AF8" s="16" t="s">
        <v>37</v>
      </c>
      <c r="AG8" s="41"/>
      <c r="AH8" s="33">
        <f>AE8*AE5</f>
        <v>0</v>
      </c>
      <c r="AI8" s="34">
        <f>AF8*AF5</f>
        <v>15.75</v>
      </c>
      <c r="AJ8" s="65">
        <f>AG8*AG5</f>
        <v>0</v>
      </c>
      <c r="AK8" s="35">
        <f aca="true" t="shared" si="0" ref="AK8:AK24">SUM(AH8:AJ8)</f>
        <v>15.75</v>
      </c>
      <c r="AL8" s="17"/>
      <c r="AM8" s="239"/>
      <c r="AN8" s="239"/>
      <c r="AO8" s="234"/>
    </row>
    <row r="9" spans="2:41" ht="15">
      <c r="B9" s="36">
        <v>4</v>
      </c>
      <c r="C9" s="77" t="s">
        <v>270</v>
      </c>
      <c r="D9" s="136"/>
      <c r="E9" s="115"/>
      <c r="F9" s="117"/>
      <c r="G9" s="115"/>
      <c r="H9" s="115"/>
      <c r="I9" s="141"/>
      <c r="J9" s="146"/>
      <c r="K9" s="116"/>
      <c r="L9" s="117"/>
      <c r="M9" s="114" t="s">
        <v>35</v>
      </c>
      <c r="N9" s="116" t="s">
        <v>26</v>
      </c>
      <c r="O9" s="116"/>
      <c r="P9" s="115"/>
      <c r="Q9" s="116"/>
      <c r="R9" s="117"/>
      <c r="S9" s="114" t="s">
        <v>35</v>
      </c>
      <c r="T9" s="116" t="s">
        <v>26</v>
      </c>
      <c r="U9" s="116"/>
      <c r="V9" s="162"/>
      <c r="W9" s="116"/>
      <c r="X9" s="117"/>
      <c r="Y9" s="114" t="s">
        <v>68</v>
      </c>
      <c r="Z9" s="116" t="s">
        <v>69</v>
      </c>
      <c r="AA9" s="116"/>
      <c r="AB9" s="115"/>
      <c r="AC9" s="116"/>
      <c r="AD9" s="115"/>
      <c r="AE9" s="103"/>
      <c r="AF9" s="72" t="s">
        <v>37</v>
      </c>
      <c r="AG9" s="73"/>
      <c r="AH9" s="37">
        <f>AE9*AE5</f>
        <v>0</v>
      </c>
      <c r="AI9" s="34">
        <f>AF9*AF5</f>
        <v>15.75</v>
      </c>
      <c r="AJ9" s="65">
        <f>AG9*AG5</f>
        <v>0</v>
      </c>
      <c r="AK9" s="35">
        <f t="shared" si="0"/>
        <v>15.75</v>
      </c>
      <c r="AL9" s="137"/>
      <c r="AM9" s="239" t="s">
        <v>271</v>
      </c>
      <c r="AN9" s="239"/>
      <c r="AO9" s="58">
        <v>15.8</v>
      </c>
    </row>
    <row r="10" spans="2:41" ht="15">
      <c r="B10" s="36">
        <v>3</v>
      </c>
      <c r="C10" s="78" t="s">
        <v>272</v>
      </c>
      <c r="D10" s="134"/>
      <c r="E10" s="108"/>
      <c r="F10" s="111" t="s">
        <v>26</v>
      </c>
      <c r="G10" s="108"/>
      <c r="H10" s="108"/>
      <c r="I10" s="163"/>
      <c r="J10" s="146"/>
      <c r="K10" s="110"/>
      <c r="L10" s="111"/>
      <c r="M10" s="108"/>
      <c r="N10" s="110"/>
      <c r="O10" s="110"/>
      <c r="P10" s="108"/>
      <c r="Q10" s="110" t="s">
        <v>26</v>
      </c>
      <c r="R10" s="111"/>
      <c r="S10" s="108"/>
      <c r="T10" s="110"/>
      <c r="U10" s="110"/>
      <c r="V10" s="113"/>
      <c r="W10" s="110" t="s">
        <v>69</v>
      </c>
      <c r="X10" s="111"/>
      <c r="Y10" s="108"/>
      <c r="Z10" s="110"/>
      <c r="AA10" s="110"/>
      <c r="AB10" s="108"/>
      <c r="AC10" s="110"/>
      <c r="AD10" s="108"/>
      <c r="AE10" s="93"/>
      <c r="AF10" s="16" t="s">
        <v>37</v>
      </c>
      <c r="AG10" s="41"/>
      <c r="AH10" s="33">
        <f>AE10*AE5</f>
        <v>0</v>
      </c>
      <c r="AI10" s="34">
        <f>AF10*AF5</f>
        <v>15.75</v>
      </c>
      <c r="AJ10" s="65">
        <f>AG10*AG5</f>
        <v>0</v>
      </c>
      <c r="AK10" s="35">
        <f t="shared" si="0"/>
        <v>15.75</v>
      </c>
      <c r="AL10" s="17"/>
      <c r="AM10" s="240" t="s">
        <v>252</v>
      </c>
      <c r="AN10" s="240"/>
      <c r="AO10" s="59">
        <v>15.8</v>
      </c>
    </row>
    <row r="11" spans="2:41" ht="15">
      <c r="B11" s="36">
        <v>4</v>
      </c>
      <c r="C11" s="78" t="s">
        <v>34</v>
      </c>
      <c r="D11" s="134"/>
      <c r="E11" s="108"/>
      <c r="F11" s="111"/>
      <c r="G11" s="108"/>
      <c r="H11" s="108"/>
      <c r="I11" s="141"/>
      <c r="J11" s="146"/>
      <c r="K11" s="110"/>
      <c r="L11" s="111"/>
      <c r="M11" s="108"/>
      <c r="N11" s="110"/>
      <c r="O11" s="110"/>
      <c r="P11" s="108"/>
      <c r="Q11" s="110" t="s">
        <v>69</v>
      </c>
      <c r="R11" s="111"/>
      <c r="S11" s="108"/>
      <c r="T11" s="110"/>
      <c r="U11" s="110"/>
      <c r="V11" s="113"/>
      <c r="W11" s="110" t="s">
        <v>26</v>
      </c>
      <c r="X11" s="111"/>
      <c r="Y11" s="108"/>
      <c r="Z11" s="110"/>
      <c r="AA11" s="110"/>
      <c r="AB11" s="108"/>
      <c r="AC11" s="110"/>
      <c r="AD11" s="108"/>
      <c r="AE11" s="40"/>
      <c r="AF11" s="16" t="s">
        <v>33</v>
      </c>
      <c r="AG11" s="41"/>
      <c r="AH11" s="33">
        <f>AE11*AE5</f>
        <v>0</v>
      </c>
      <c r="AI11" s="38">
        <f>AF11*AF5</f>
        <v>10.5</v>
      </c>
      <c r="AJ11" s="44">
        <f>AG11*AG5</f>
        <v>0</v>
      </c>
      <c r="AK11" s="39">
        <f t="shared" si="0"/>
        <v>10.5</v>
      </c>
      <c r="AL11" s="17"/>
      <c r="AM11" s="239"/>
      <c r="AN11" s="239"/>
      <c r="AO11" s="58">
        <v>10</v>
      </c>
    </row>
    <row r="12" spans="2:41" ht="15">
      <c r="B12" s="231">
        <v>4</v>
      </c>
      <c r="C12" s="79" t="s">
        <v>70</v>
      </c>
      <c r="D12" s="134"/>
      <c r="E12" s="108"/>
      <c r="F12" s="111"/>
      <c r="G12" s="108"/>
      <c r="H12" s="108"/>
      <c r="I12" s="141"/>
      <c r="J12" s="146"/>
      <c r="K12" s="110"/>
      <c r="L12" s="111"/>
      <c r="M12" s="108"/>
      <c r="N12" s="110"/>
      <c r="O12" s="110"/>
      <c r="P12" s="108"/>
      <c r="Q12" s="110"/>
      <c r="R12" s="111"/>
      <c r="S12" s="108"/>
      <c r="T12" s="110"/>
      <c r="U12" s="110"/>
      <c r="V12" s="113"/>
      <c r="W12" s="110"/>
      <c r="X12" s="111"/>
      <c r="Y12" s="108"/>
      <c r="Z12" s="110"/>
      <c r="AA12" s="110"/>
      <c r="AB12" s="108"/>
      <c r="AC12" s="110"/>
      <c r="AD12" s="108"/>
      <c r="AE12" s="40"/>
      <c r="AF12" s="16"/>
      <c r="AG12" s="41"/>
      <c r="AH12" s="42">
        <f>AE12*AE5</f>
        <v>0</v>
      </c>
      <c r="AI12" s="43">
        <f>AF12*AF5</f>
        <v>0</v>
      </c>
      <c r="AJ12" s="44">
        <f>AG12*AG5</f>
        <v>0</v>
      </c>
      <c r="AK12" s="39">
        <f t="shared" si="0"/>
        <v>0</v>
      </c>
      <c r="AL12" s="17"/>
      <c r="AM12" s="239" t="s">
        <v>273</v>
      </c>
      <c r="AN12" s="239"/>
      <c r="AO12" s="234">
        <v>14.5</v>
      </c>
    </row>
    <row r="13" spans="2:41" ht="15">
      <c r="B13" s="231"/>
      <c r="C13" s="80" t="s">
        <v>71</v>
      </c>
      <c r="D13" s="138"/>
      <c r="E13" s="119"/>
      <c r="F13" s="121"/>
      <c r="G13" s="119"/>
      <c r="H13" s="119"/>
      <c r="I13" s="141"/>
      <c r="J13" s="146"/>
      <c r="K13" s="120" t="s">
        <v>68</v>
      </c>
      <c r="L13" s="121"/>
      <c r="M13" s="119"/>
      <c r="N13" s="120"/>
      <c r="O13" s="120"/>
      <c r="P13" s="119"/>
      <c r="Q13" s="120" t="s">
        <v>26</v>
      </c>
      <c r="R13" s="121"/>
      <c r="S13" s="119"/>
      <c r="T13" s="120"/>
      <c r="U13" s="120"/>
      <c r="V13" s="122"/>
      <c r="W13" s="120" t="s">
        <v>69</v>
      </c>
      <c r="X13" s="121"/>
      <c r="Y13" s="119"/>
      <c r="Z13" s="120"/>
      <c r="AA13" s="120"/>
      <c r="AB13" s="119"/>
      <c r="AC13" s="120"/>
      <c r="AD13" s="119"/>
      <c r="AE13" s="94">
        <v>1</v>
      </c>
      <c r="AF13" s="46" t="s">
        <v>33</v>
      </c>
      <c r="AG13" s="47"/>
      <c r="AH13" s="48">
        <f>AE13*AE5</f>
        <v>4</v>
      </c>
      <c r="AI13" s="49">
        <f>AF13*AF5</f>
        <v>10.5</v>
      </c>
      <c r="AJ13" s="44">
        <f>AG13*AG5</f>
        <v>0</v>
      </c>
      <c r="AK13" s="171">
        <f t="shared" si="0"/>
        <v>14.5</v>
      </c>
      <c r="AL13" s="60"/>
      <c r="AM13" s="239"/>
      <c r="AN13" s="239"/>
      <c r="AO13" s="234"/>
    </row>
    <row r="14" spans="2:41" ht="15">
      <c r="B14" s="36">
        <v>6</v>
      </c>
      <c r="C14" s="80" t="s">
        <v>72</v>
      </c>
      <c r="D14" s="138"/>
      <c r="E14" s="119"/>
      <c r="F14" s="121" t="s">
        <v>26</v>
      </c>
      <c r="G14" s="119"/>
      <c r="H14" s="119"/>
      <c r="I14" s="141"/>
      <c r="J14" s="146"/>
      <c r="K14" s="120" t="s">
        <v>26</v>
      </c>
      <c r="L14" s="121"/>
      <c r="M14" s="119"/>
      <c r="N14" s="120"/>
      <c r="O14" s="120"/>
      <c r="P14" s="119"/>
      <c r="Q14" s="120"/>
      <c r="R14" s="121"/>
      <c r="S14" s="119"/>
      <c r="T14" s="120"/>
      <c r="U14" s="120"/>
      <c r="V14" s="122"/>
      <c r="W14" s="120" t="s">
        <v>69</v>
      </c>
      <c r="X14" s="121"/>
      <c r="Y14" s="119"/>
      <c r="Z14" s="120"/>
      <c r="AA14" s="120"/>
      <c r="AB14" s="119"/>
      <c r="AC14" s="120"/>
      <c r="AD14" s="119"/>
      <c r="AE14" s="45"/>
      <c r="AF14" s="46" t="s">
        <v>37</v>
      </c>
      <c r="AG14" s="47"/>
      <c r="AH14" s="48">
        <f>AE14*AE5</f>
        <v>0</v>
      </c>
      <c r="AI14" s="49">
        <f>AF14*AF5</f>
        <v>15.75</v>
      </c>
      <c r="AJ14" s="50">
        <f>AG14*AG5</f>
        <v>0</v>
      </c>
      <c r="AK14" s="51">
        <f t="shared" si="0"/>
        <v>15.75</v>
      </c>
      <c r="AL14" s="60"/>
      <c r="AM14" s="239" t="s">
        <v>274</v>
      </c>
      <c r="AN14" s="239"/>
      <c r="AO14" s="58">
        <v>15.8</v>
      </c>
    </row>
    <row r="15" spans="2:41" ht="15">
      <c r="B15" s="36">
        <v>7</v>
      </c>
      <c r="C15" s="80" t="s">
        <v>77</v>
      </c>
      <c r="D15" s="138"/>
      <c r="E15" s="119"/>
      <c r="F15" s="121"/>
      <c r="G15" s="119"/>
      <c r="H15" s="119"/>
      <c r="I15" s="141"/>
      <c r="J15" s="146"/>
      <c r="K15" s="120"/>
      <c r="L15" s="121"/>
      <c r="M15" s="119" t="s">
        <v>26</v>
      </c>
      <c r="N15" s="120"/>
      <c r="O15" s="120"/>
      <c r="P15" s="119"/>
      <c r="Q15" s="120"/>
      <c r="R15" s="121"/>
      <c r="S15" s="119"/>
      <c r="T15" s="120" t="s">
        <v>26</v>
      </c>
      <c r="U15" s="120"/>
      <c r="V15" s="122"/>
      <c r="W15" s="120"/>
      <c r="X15" s="121"/>
      <c r="Y15" s="119" t="s">
        <v>26</v>
      </c>
      <c r="Z15" s="120" t="s">
        <v>69</v>
      </c>
      <c r="AA15" s="120"/>
      <c r="AB15" s="119"/>
      <c r="AC15" s="120"/>
      <c r="AD15" s="119"/>
      <c r="AE15" s="94"/>
      <c r="AF15" s="46" t="s">
        <v>228</v>
      </c>
      <c r="AG15" s="47"/>
      <c r="AH15" s="48">
        <f>AE15*AE5</f>
        <v>0</v>
      </c>
      <c r="AI15" s="49">
        <f>AF15*AF5</f>
        <v>21</v>
      </c>
      <c r="AJ15" s="50">
        <f>AG15*AG5</f>
        <v>0</v>
      </c>
      <c r="AK15" s="125">
        <f t="shared" si="0"/>
        <v>21</v>
      </c>
      <c r="AL15" s="60"/>
      <c r="AM15" s="239" t="s">
        <v>275</v>
      </c>
      <c r="AN15" s="239"/>
      <c r="AO15" s="96">
        <v>21</v>
      </c>
    </row>
    <row r="16" spans="2:41" ht="15">
      <c r="B16" s="99">
        <v>8</v>
      </c>
      <c r="C16" s="80"/>
      <c r="D16" s="138"/>
      <c r="E16" s="119"/>
      <c r="F16" s="121"/>
      <c r="G16" s="119"/>
      <c r="H16" s="119"/>
      <c r="I16" s="141"/>
      <c r="J16" s="146"/>
      <c r="K16" s="120"/>
      <c r="L16" s="121"/>
      <c r="M16" s="119"/>
      <c r="N16" s="120"/>
      <c r="O16" s="120"/>
      <c r="P16" s="119"/>
      <c r="Q16" s="120"/>
      <c r="R16" s="121"/>
      <c r="S16" s="119"/>
      <c r="T16" s="120"/>
      <c r="U16" s="120"/>
      <c r="V16" s="122"/>
      <c r="W16" s="120"/>
      <c r="X16" s="121"/>
      <c r="Y16" s="119"/>
      <c r="Z16" s="120"/>
      <c r="AA16" s="120"/>
      <c r="AB16" s="119"/>
      <c r="AC16" s="120"/>
      <c r="AD16" s="119"/>
      <c r="AE16" s="94"/>
      <c r="AF16" s="46"/>
      <c r="AG16" s="47"/>
      <c r="AH16" s="48">
        <f>AE16*AE5</f>
        <v>0</v>
      </c>
      <c r="AI16" s="49">
        <f>AF16*AF5</f>
        <v>0</v>
      </c>
      <c r="AJ16" s="50">
        <f>AG16*AG5</f>
        <v>0</v>
      </c>
      <c r="AK16" s="51">
        <f t="shared" si="0"/>
        <v>0</v>
      </c>
      <c r="AL16" s="60"/>
      <c r="AM16" s="241"/>
      <c r="AN16" s="241"/>
      <c r="AO16" s="63"/>
    </row>
    <row r="17" spans="2:41" ht="15">
      <c r="B17" s="99"/>
      <c r="C17" s="80" t="s">
        <v>123</v>
      </c>
      <c r="D17" s="138"/>
      <c r="E17" s="119"/>
      <c r="F17" s="121"/>
      <c r="G17" s="119"/>
      <c r="H17" s="119"/>
      <c r="I17" s="164" t="s">
        <v>222</v>
      </c>
      <c r="J17" s="149"/>
      <c r="K17" s="120"/>
      <c r="L17" s="121"/>
      <c r="M17" s="119"/>
      <c r="N17" s="120"/>
      <c r="O17" s="120"/>
      <c r="P17" s="123" t="s">
        <v>101</v>
      </c>
      <c r="Q17" s="120"/>
      <c r="R17" s="121"/>
      <c r="S17" s="119"/>
      <c r="T17" s="120"/>
      <c r="U17" s="120"/>
      <c r="V17" s="122">
        <v>0</v>
      </c>
      <c r="W17" s="120"/>
      <c r="X17" s="121"/>
      <c r="Y17" s="119"/>
      <c r="Z17" s="120"/>
      <c r="AA17" s="120"/>
      <c r="AB17" s="123" t="s">
        <v>223</v>
      </c>
      <c r="AC17" s="120"/>
      <c r="AD17" s="119"/>
      <c r="AE17" s="45"/>
      <c r="AF17" s="46"/>
      <c r="AG17" s="47"/>
      <c r="AH17" s="48">
        <f>AE17*AE5</f>
        <v>0</v>
      </c>
      <c r="AI17" s="49">
        <f>AF17*AF5</f>
        <v>0</v>
      </c>
      <c r="AJ17" s="50">
        <f>AG17*AG5</f>
        <v>0</v>
      </c>
      <c r="AK17" s="51">
        <f t="shared" si="0"/>
        <v>0</v>
      </c>
      <c r="AL17" s="60"/>
      <c r="AM17" s="241"/>
      <c r="AN17" s="241"/>
      <c r="AO17" s="100"/>
    </row>
    <row r="18" spans="2:41" ht="15">
      <c r="B18" s="99">
        <v>9</v>
      </c>
      <c r="C18" s="80" t="s">
        <v>232</v>
      </c>
      <c r="D18" s="138"/>
      <c r="E18" s="119"/>
      <c r="F18" s="121"/>
      <c r="G18" s="119"/>
      <c r="H18" s="119"/>
      <c r="I18" s="163" t="s">
        <v>35</v>
      </c>
      <c r="J18" s="149"/>
      <c r="K18" s="120"/>
      <c r="L18" s="121"/>
      <c r="M18" s="119"/>
      <c r="N18" s="120"/>
      <c r="O18" s="120"/>
      <c r="P18" s="119"/>
      <c r="Q18" s="120" t="s">
        <v>276</v>
      </c>
      <c r="R18" s="121"/>
      <c r="S18" s="119"/>
      <c r="T18" s="120"/>
      <c r="U18" s="120"/>
      <c r="V18" s="122"/>
      <c r="W18" s="120" t="s">
        <v>101</v>
      </c>
      <c r="X18" s="121"/>
      <c r="Y18" s="119"/>
      <c r="Z18" s="120"/>
      <c r="AA18" s="120"/>
      <c r="AB18" s="119"/>
      <c r="AC18" s="120"/>
      <c r="AD18" s="119"/>
      <c r="AE18" s="45">
        <v>1.5</v>
      </c>
      <c r="AF18" s="46"/>
      <c r="AG18" s="47" t="s">
        <v>33</v>
      </c>
      <c r="AH18" s="48">
        <f>AE18*AE5</f>
        <v>6</v>
      </c>
      <c r="AI18" s="49">
        <f>AF18*AF5</f>
        <v>0</v>
      </c>
      <c r="AJ18" s="50">
        <f>AG18*AG5</f>
        <v>7.5</v>
      </c>
      <c r="AK18" s="51">
        <f t="shared" si="0"/>
        <v>13.5</v>
      </c>
      <c r="AL18" s="60"/>
      <c r="AM18" s="239" t="s">
        <v>255</v>
      </c>
      <c r="AN18" s="239"/>
      <c r="AO18" s="58">
        <v>13.5</v>
      </c>
    </row>
    <row r="19" spans="2:41" ht="15">
      <c r="B19" s="99">
        <v>10</v>
      </c>
      <c r="C19" s="80" t="s">
        <v>230</v>
      </c>
      <c r="D19" s="138"/>
      <c r="E19" s="119"/>
      <c r="F19" s="121"/>
      <c r="G19" s="119"/>
      <c r="H19" s="119"/>
      <c r="I19" s="141"/>
      <c r="J19" s="146"/>
      <c r="K19" s="120" t="s">
        <v>74</v>
      </c>
      <c r="L19" s="121"/>
      <c r="M19" s="119"/>
      <c r="N19" s="120"/>
      <c r="O19" s="120"/>
      <c r="P19" s="119"/>
      <c r="Q19" s="120" t="s">
        <v>101</v>
      </c>
      <c r="R19" s="121"/>
      <c r="S19" s="119"/>
      <c r="T19" s="120"/>
      <c r="U19" s="120"/>
      <c r="V19" s="122"/>
      <c r="W19" s="120" t="s">
        <v>101</v>
      </c>
      <c r="X19" s="121"/>
      <c r="Y19" s="119"/>
      <c r="Z19" s="120"/>
      <c r="AA19" s="120"/>
      <c r="AB19" s="119"/>
      <c r="AC19" s="120"/>
      <c r="AD19" s="119"/>
      <c r="AE19" s="45"/>
      <c r="AF19" s="46"/>
      <c r="AG19" s="47" t="s">
        <v>33</v>
      </c>
      <c r="AH19" s="48">
        <f>AE19*AE5</f>
        <v>0</v>
      </c>
      <c r="AI19" s="49">
        <f>AF19*AF5</f>
        <v>0</v>
      </c>
      <c r="AJ19" s="50">
        <f>AG19*AG5</f>
        <v>7.5</v>
      </c>
      <c r="AK19" s="125">
        <f t="shared" si="0"/>
        <v>7.5</v>
      </c>
      <c r="AL19" s="60"/>
      <c r="AM19" s="239" t="s">
        <v>277</v>
      </c>
      <c r="AN19" s="239"/>
      <c r="AO19" s="58">
        <v>7.5</v>
      </c>
    </row>
    <row r="20" spans="2:41" ht="15">
      <c r="B20" s="99">
        <v>11</v>
      </c>
      <c r="C20" s="80" t="s">
        <v>231</v>
      </c>
      <c r="D20" s="138"/>
      <c r="E20" s="119"/>
      <c r="F20" s="121"/>
      <c r="G20" s="119"/>
      <c r="H20" s="119"/>
      <c r="I20" s="141"/>
      <c r="J20" s="146"/>
      <c r="K20" s="120"/>
      <c r="L20" s="121"/>
      <c r="M20" s="119"/>
      <c r="N20" s="120"/>
      <c r="O20" s="120"/>
      <c r="P20" s="119"/>
      <c r="Q20" s="120" t="s">
        <v>101</v>
      </c>
      <c r="R20" s="121"/>
      <c r="S20" s="119"/>
      <c r="T20" s="120"/>
      <c r="U20" s="120"/>
      <c r="V20" s="122"/>
      <c r="W20" s="120" t="s">
        <v>101</v>
      </c>
      <c r="X20" s="121"/>
      <c r="Y20" s="119"/>
      <c r="Z20" s="120"/>
      <c r="AA20" s="120"/>
      <c r="AB20" s="119"/>
      <c r="AC20" s="120"/>
      <c r="AD20" s="119"/>
      <c r="AE20" s="45"/>
      <c r="AF20" s="46"/>
      <c r="AG20" s="47" t="s">
        <v>67</v>
      </c>
      <c r="AH20" s="48">
        <f>AE20*AE5</f>
        <v>0</v>
      </c>
      <c r="AI20" s="49">
        <f>AF20*AF5</f>
        <v>0</v>
      </c>
      <c r="AJ20" s="50">
        <f>AG20*AG5</f>
        <v>5</v>
      </c>
      <c r="AK20" s="51">
        <f t="shared" si="0"/>
        <v>5</v>
      </c>
      <c r="AL20" s="60"/>
      <c r="AM20" s="239" t="s">
        <v>256</v>
      </c>
      <c r="AN20" s="239"/>
      <c r="AO20" s="58">
        <v>5</v>
      </c>
    </row>
    <row r="21" spans="2:41" ht="15">
      <c r="B21" s="36">
        <v>12</v>
      </c>
      <c r="C21" s="80" t="s">
        <v>78</v>
      </c>
      <c r="D21" s="138"/>
      <c r="E21" s="119"/>
      <c r="F21" s="121"/>
      <c r="G21" s="119"/>
      <c r="H21" s="119"/>
      <c r="I21" s="141"/>
      <c r="J21" s="146"/>
      <c r="K21" s="124" t="s">
        <v>74</v>
      </c>
      <c r="L21" s="121"/>
      <c r="M21" s="119"/>
      <c r="N21" s="120"/>
      <c r="O21" s="120"/>
      <c r="P21" s="119"/>
      <c r="Q21" s="124" t="s">
        <v>101</v>
      </c>
      <c r="R21" s="121"/>
      <c r="S21" s="119"/>
      <c r="T21" s="120"/>
      <c r="U21" s="120"/>
      <c r="V21" s="122"/>
      <c r="W21" s="120"/>
      <c r="X21" s="121"/>
      <c r="Y21" s="119"/>
      <c r="Z21" s="120"/>
      <c r="AA21" s="120"/>
      <c r="AB21" s="119"/>
      <c r="AC21" s="120"/>
      <c r="AD21" s="119"/>
      <c r="AE21" s="45"/>
      <c r="AF21" s="46"/>
      <c r="AG21" s="47"/>
      <c r="AH21" s="48">
        <f>AE21*AE5</f>
        <v>0</v>
      </c>
      <c r="AI21" s="49">
        <f>AF21*AF5</f>
        <v>0</v>
      </c>
      <c r="AJ21" s="50">
        <f>AG21*AG5</f>
        <v>0</v>
      </c>
      <c r="AK21" s="51">
        <f t="shared" si="0"/>
        <v>0</v>
      </c>
      <c r="AL21" s="60"/>
      <c r="AM21" s="239"/>
      <c r="AN21" s="239"/>
      <c r="AO21" s="58"/>
    </row>
    <row r="22" spans="2:41" ht="15">
      <c r="B22" s="150">
        <v>13</v>
      </c>
      <c r="C22" s="80" t="s">
        <v>244</v>
      </c>
      <c r="D22" s="138"/>
      <c r="E22" s="119"/>
      <c r="F22" s="121"/>
      <c r="G22" s="119"/>
      <c r="H22" s="119"/>
      <c r="I22" s="165"/>
      <c r="J22" s="152"/>
      <c r="K22" s="120"/>
      <c r="L22" s="121" t="s">
        <v>35</v>
      </c>
      <c r="M22" s="119"/>
      <c r="N22" s="120"/>
      <c r="O22" s="120"/>
      <c r="P22" s="119"/>
      <c r="Q22" s="120"/>
      <c r="R22" s="121" t="s">
        <v>35</v>
      </c>
      <c r="S22" s="119"/>
      <c r="T22" s="120"/>
      <c r="U22" s="120"/>
      <c r="V22" s="122"/>
      <c r="W22" s="120"/>
      <c r="X22" s="121" t="s">
        <v>68</v>
      </c>
      <c r="Y22" s="119"/>
      <c r="Z22" s="120"/>
      <c r="AA22" s="120"/>
      <c r="AB22" s="119"/>
      <c r="AC22" s="120"/>
      <c r="AD22" s="119"/>
      <c r="AE22" s="45">
        <v>4.5</v>
      </c>
      <c r="AF22" s="46"/>
      <c r="AG22" s="47"/>
      <c r="AH22" s="48">
        <f>AE22*AE5</f>
        <v>18</v>
      </c>
      <c r="AI22" s="49">
        <f>AF22*AF5</f>
        <v>0</v>
      </c>
      <c r="AJ22" s="50">
        <f>AG22*AG5</f>
        <v>0</v>
      </c>
      <c r="AK22" s="171">
        <f t="shared" si="0"/>
        <v>18</v>
      </c>
      <c r="AL22" s="60"/>
      <c r="AM22" s="239" t="s">
        <v>278</v>
      </c>
      <c r="AN22" s="239"/>
      <c r="AO22" s="58">
        <v>18</v>
      </c>
    </row>
    <row r="23" spans="2:41" ht="15">
      <c r="B23" s="150">
        <v>14</v>
      </c>
      <c r="C23" s="80" t="s">
        <v>279</v>
      </c>
      <c r="D23" s="138"/>
      <c r="E23" s="119"/>
      <c r="F23" s="121"/>
      <c r="G23" s="119"/>
      <c r="H23" s="119"/>
      <c r="I23" s="165"/>
      <c r="J23" s="152"/>
      <c r="K23" s="120"/>
      <c r="L23" s="121"/>
      <c r="M23" s="119"/>
      <c r="N23" s="120"/>
      <c r="O23" s="120"/>
      <c r="P23" s="119"/>
      <c r="Q23" s="120"/>
      <c r="R23" s="121"/>
      <c r="S23" s="119"/>
      <c r="T23" s="120"/>
      <c r="U23" s="120"/>
      <c r="V23" s="122"/>
      <c r="W23" s="120"/>
      <c r="X23" s="121"/>
      <c r="Y23" s="119"/>
      <c r="Z23" s="120"/>
      <c r="AA23" s="120"/>
      <c r="AB23" s="119"/>
      <c r="AC23" s="120"/>
      <c r="AD23" s="119"/>
      <c r="AE23" s="45"/>
      <c r="AF23" s="46"/>
      <c r="AG23" s="47"/>
      <c r="AH23" s="48">
        <f>AE23*AE5</f>
        <v>0</v>
      </c>
      <c r="AI23" s="49">
        <f>AF23*AF5</f>
        <v>0</v>
      </c>
      <c r="AJ23" s="50">
        <f>AG23*AG5</f>
        <v>0</v>
      </c>
      <c r="AK23" s="51">
        <f>SUM(AH23:AJ23)</f>
        <v>0</v>
      </c>
      <c r="AL23" s="60"/>
      <c r="AM23" s="158"/>
      <c r="AN23" s="159"/>
      <c r="AO23" s="59"/>
    </row>
    <row r="24" spans="2:41" ht="15">
      <c r="B24" s="52">
        <v>15</v>
      </c>
      <c r="C24" s="81" t="s">
        <v>73</v>
      </c>
      <c r="D24" s="139"/>
      <c r="E24" s="126"/>
      <c r="F24" s="130"/>
      <c r="G24" s="126"/>
      <c r="H24" s="126"/>
      <c r="I24" s="166"/>
      <c r="J24" s="155"/>
      <c r="K24" s="127"/>
      <c r="L24" s="128"/>
      <c r="M24" s="126"/>
      <c r="N24" s="127"/>
      <c r="O24" s="127"/>
      <c r="P24" s="119"/>
      <c r="Q24" s="120" t="s">
        <v>69</v>
      </c>
      <c r="R24" s="121"/>
      <c r="S24" s="126"/>
      <c r="T24" s="127"/>
      <c r="U24" s="127"/>
      <c r="V24" s="129"/>
      <c r="W24" s="127"/>
      <c r="X24" s="130"/>
      <c r="Y24" s="126"/>
      <c r="Z24" s="127"/>
      <c r="AA24" s="127"/>
      <c r="AB24" s="126"/>
      <c r="AC24" s="127"/>
      <c r="AD24" s="126"/>
      <c r="AE24" s="45"/>
      <c r="AF24" s="46" t="s">
        <v>39</v>
      </c>
      <c r="AG24" s="47"/>
      <c r="AH24" s="48">
        <f>AE24*AE5</f>
        <v>0</v>
      </c>
      <c r="AI24" s="49">
        <f>AF24*AF5</f>
        <v>5.25</v>
      </c>
      <c r="AJ24" s="50">
        <f>AG24*AG5</f>
        <v>0</v>
      </c>
      <c r="AK24" s="125">
        <f t="shared" si="0"/>
        <v>5.25</v>
      </c>
      <c r="AL24" s="60"/>
      <c r="AM24" s="239" t="s">
        <v>280</v>
      </c>
      <c r="AN24" s="239"/>
      <c r="AO24" s="58">
        <v>5.3</v>
      </c>
    </row>
    <row r="25" spans="2:41" ht="15">
      <c r="B25" s="53"/>
      <c r="C25" s="61" t="s">
        <v>38</v>
      </c>
      <c r="D25" s="18">
        <v>0</v>
      </c>
      <c r="E25" s="20">
        <v>0</v>
      </c>
      <c r="F25" s="101">
        <v>1.5</v>
      </c>
      <c r="G25" s="20">
        <v>0</v>
      </c>
      <c r="H25" s="20">
        <v>1.5</v>
      </c>
      <c r="I25" s="21">
        <v>1</v>
      </c>
      <c r="J25" s="142">
        <v>0</v>
      </c>
      <c r="K25" s="19">
        <v>2.5</v>
      </c>
      <c r="L25" s="101">
        <v>1</v>
      </c>
      <c r="M25" s="20">
        <v>1.5</v>
      </c>
      <c r="N25" s="19">
        <v>1.5</v>
      </c>
      <c r="O25" s="19">
        <v>0</v>
      </c>
      <c r="P25" s="20">
        <v>1</v>
      </c>
      <c r="Q25" s="19">
        <v>3</v>
      </c>
      <c r="R25" s="101">
        <v>1</v>
      </c>
      <c r="S25" s="20">
        <v>1</v>
      </c>
      <c r="T25" s="19">
        <v>1.5</v>
      </c>
      <c r="U25" s="19">
        <v>0</v>
      </c>
      <c r="V25" s="22">
        <v>0</v>
      </c>
      <c r="W25" s="19">
        <v>3</v>
      </c>
      <c r="X25" s="101">
        <v>1</v>
      </c>
      <c r="Y25" s="20">
        <v>1.5</v>
      </c>
      <c r="Z25" s="19">
        <v>1.5</v>
      </c>
      <c r="AA25" s="19">
        <v>0</v>
      </c>
      <c r="AB25" s="20">
        <v>1</v>
      </c>
      <c r="AC25" s="19"/>
      <c r="AD25" s="20"/>
      <c r="AE25" s="235">
        <f>SUM(D25:AD25)</f>
        <v>26</v>
      </c>
      <c r="AF25" s="235"/>
      <c r="AG25" s="235"/>
      <c r="AH25" s="54"/>
      <c r="AI25" s="62"/>
      <c r="AJ25" s="62"/>
      <c r="AK25" s="232">
        <f>SUM(AK7:AK24)</f>
        <v>168.75</v>
      </c>
      <c r="AL25" s="232"/>
      <c r="AM25" s="236"/>
      <c r="AN25" s="236"/>
      <c r="AO25" s="63"/>
    </row>
  </sheetData>
  <sheetProtection selectLockedCells="1" selectUnlockedCells="1"/>
  <mergeCells count="30">
    <mergeCell ref="AM24:AN24"/>
    <mergeCell ref="AE25:AG25"/>
    <mergeCell ref="AK25:AL25"/>
    <mergeCell ref="AM25:AN25"/>
    <mergeCell ref="AM17:AN17"/>
    <mergeCell ref="AM18:AN18"/>
    <mergeCell ref="AM19:AN19"/>
    <mergeCell ref="AM20:AN20"/>
    <mergeCell ref="AM21:AN21"/>
    <mergeCell ref="AM22:AN22"/>
    <mergeCell ref="B12:B13"/>
    <mergeCell ref="AM12:AN13"/>
    <mergeCell ref="AO12:AO13"/>
    <mergeCell ref="AM14:AN14"/>
    <mergeCell ref="AM15:AN15"/>
    <mergeCell ref="AM16:AN16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AE7:AO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O24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16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7.5" customHeight="1"/>
    <row r="2" spans="2:41" ht="18.75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">
      <c r="B3" s="228" t="s">
        <v>44</v>
      </c>
      <c r="C3" s="7" t="s">
        <v>281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5.75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3.5</v>
      </c>
      <c r="AF5" s="56">
        <v>3</v>
      </c>
      <c r="AG5" s="57">
        <v>2.5</v>
      </c>
      <c r="AH5" s="225"/>
      <c r="AI5" s="225"/>
      <c r="AJ5" s="225"/>
      <c r="AK5" s="238"/>
      <c r="AL5" s="226"/>
      <c r="AM5" s="227"/>
      <c r="AN5" s="227"/>
      <c r="AO5" s="237"/>
    </row>
    <row r="6" spans="2:41" ht="24.75" thickBot="1">
      <c r="B6" s="228"/>
      <c r="C6" s="75" t="s">
        <v>7</v>
      </c>
      <c r="D6" s="91" t="s">
        <v>147</v>
      </c>
      <c r="E6" s="67" t="s">
        <v>148</v>
      </c>
      <c r="F6" s="68" t="s">
        <v>149</v>
      </c>
      <c r="G6" s="69" t="s">
        <v>282</v>
      </c>
      <c r="H6" s="69" t="s">
        <v>150</v>
      </c>
      <c r="I6" s="26" t="s">
        <v>151</v>
      </c>
      <c r="J6" s="69" t="s">
        <v>152</v>
      </c>
      <c r="K6" s="26" t="s">
        <v>153</v>
      </c>
      <c r="L6" s="66" t="s">
        <v>154</v>
      </c>
      <c r="M6" s="67" t="s">
        <v>283</v>
      </c>
      <c r="N6" s="25" t="s">
        <v>155</v>
      </c>
      <c r="O6" s="25" t="s">
        <v>156</v>
      </c>
      <c r="P6" s="67" t="s">
        <v>157</v>
      </c>
      <c r="Q6" s="25" t="s">
        <v>158</v>
      </c>
      <c r="R6" s="66" t="s">
        <v>159</v>
      </c>
      <c r="S6" s="67" t="s">
        <v>284</v>
      </c>
      <c r="T6" s="131" t="s">
        <v>160</v>
      </c>
      <c r="U6" s="25" t="s">
        <v>161</v>
      </c>
      <c r="V6" s="98" t="s">
        <v>162</v>
      </c>
      <c r="W6" s="25" t="s">
        <v>163</v>
      </c>
      <c r="X6" s="66" t="s">
        <v>164</v>
      </c>
      <c r="Y6" s="67" t="s">
        <v>285</v>
      </c>
      <c r="Z6" s="25" t="s">
        <v>165</v>
      </c>
      <c r="AA6" s="25" t="s">
        <v>166</v>
      </c>
      <c r="AB6" s="67" t="s">
        <v>167</v>
      </c>
      <c r="AC6" s="25" t="s">
        <v>168</v>
      </c>
      <c r="AD6" s="67" t="s">
        <v>169</v>
      </c>
      <c r="AE6" s="27" t="s">
        <v>24</v>
      </c>
      <c r="AF6" s="28" t="s">
        <v>226</v>
      </c>
      <c r="AG6" s="29" t="s">
        <v>227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.75" thickBot="1">
      <c r="B7" s="230">
        <v>1</v>
      </c>
      <c r="C7" s="76" t="s">
        <v>266</v>
      </c>
      <c r="D7" s="132"/>
      <c r="E7" s="104"/>
      <c r="F7" s="106"/>
      <c r="G7" s="104"/>
      <c r="H7" s="104"/>
      <c r="I7" s="161"/>
      <c r="J7" s="144"/>
      <c r="K7" s="105"/>
      <c r="L7" s="106"/>
      <c r="M7" s="104"/>
      <c r="N7" s="105"/>
      <c r="O7" s="105"/>
      <c r="P7" s="104"/>
      <c r="Q7" s="105"/>
      <c r="R7" s="106"/>
      <c r="S7" s="104"/>
      <c r="T7" s="105"/>
      <c r="U7" s="105"/>
      <c r="V7" s="107"/>
      <c r="W7" s="105"/>
      <c r="X7" s="106"/>
      <c r="Y7" s="104"/>
      <c r="Z7" s="105"/>
      <c r="AA7" s="105"/>
      <c r="AB7" s="104"/>
      <c r="AC7" s="105"/>
      <c r="AD7" s="104"/>
      <c r="AE7" s="102"/>
      <c r="AF7" s="70"/>
      <c r="AG7" s="71"/>
      <c r="AH7" s="30">
        <f>AE7*AE5</f>
        <v>0</v>
      </c>
      <c r="AI7" s="31">
        <f>AF7*AF5</f>
        <v>0</v>
      </c>
      <c r="AJ7" s="31">
        <f>AG7*AG5</f>
        <v>0</v>
      </c>
      <c r="AK7" s="32">
        <f>SUM(AH7:AJ7)</f>
        <v>0</v>
      </c>
      <c r="AL7" s="133"/>
      <c r="AM7" s="239" t="s">
        <v>302</v>
      </c>
      <c r="AN7" s="239"/>
      <c r="AO7" s="234">
        <v>9</v>
      </c>
    </row>
    <row r="8" spans="2:41" ht="15.75" thickBot="1">
      <c r="B8" s="230"/>
      <c r="C8" s="77" t="s">
        <v>268</v>
      </c>
      <c r="D8" s="134"/>
      <c r="E8" s="109" t="s">
        <v>68</v>
      </c>
      <c r="F8" s="111"/>
      <c r="G8" s="108"/>
      <c r="H8" s="108" t="s">
        <v>26</v>
      </c>
      <c r="I8" s="141"/>
      <c r="J8" s="146"/>
      <c r="K8" s="112" t="s">
        <v>74</v>
      </c>
      <c r="L8" s="111"/>
      <c r="M8" s="108"/>
      <c r="N8" s="110" t="s">
        <v>26</v>
      </c>
      <c r="O8" s="110"/>
      <c r="P8" s="108"/>
      <c r="Q8" s="112" t="s">
        <v>74</v>
      </c>
      <c r="R8" s="111"/>
      <c r="S8" s="108"/>
      <c r="T8" s="110"/>
      <c r="U8" s="110"/>
      <c r="V8" s="113"/>
      <c r="W8" s="110"/>
      <c r="X8" s="111"/>
      <c r="Y8" s="108"/>
      <c r="Z8" s="110"/>
      <c r="AA8" s="110"/>
      <c r="AB8" s="108"/>
      <c r="AC8" s="110" t="s">
        <v>68</v>
      </c>
      <c r="AD8" s="108"/>
      <c r="AE8" s="93"/>
      <c r="AF8" s="16" t="s">
        <v>33</v>
      </c>
      <c r="AG8" s="41"/>
      <c r="AH8" s="33">
        <f>AE8*AE5</f>
        <v>0</v>
      </c>
      <c r="AI8" s="34">
        <f>AF8*AF5</f>
        <v>9</v>
      </c>
      <c r="AJ8" s="65">
        <f>AG8*AG5</f>
        <v>0</v>
      </c>
      <c r="AK8" s="35">
        <f aca="true" t="shared" si="0" ref="AK8:AK23">SUM(AH8:AJ8)</f>
        <v>9</v>
      </c>
      <c r="AL8" s="17"/>
      <c r="AM8" s="239"/>
      <c r="AN8" s="239"/>
      <c r="AO8" s="234"/>
    </row>
    <row r="9" spans="2:41" ht="15.75" thickBot="1">
      <c r="B9" s="36">
        <v>4</v>
      </c>
      <c r="C9" s="77" t="s">
        <v>270</v>
      </c>
      <c r="D9" s="136"/>
      <c r="E9" s="115"/>
      <c r="F9" s="117"/>
      <c r="G9" s="114" t="s">
        <v>68</v>
      </c>
      <c r="H9" s="115" t="s">
        <v>26</v>
      </c>
      <c r="I9" s="141"/>
      <c r="J9" s="146"/>
      <c r="K9" s="116"/>
      <c r="L9" s="117"/>
      <c r="M9" s="115"/>
      <c r="N9" s="116" t="s">
        <v>26</v>
      </c>
      <c r="O9" s="116"/>
      <c r="P9" s="115"/>
      <c r="Q9" s="116"/>
      <c r="R9" s="117"/>
      <c r="S9" s="114" t="s">
        <v>35</v>
      </c>
      <c r="T9" s="116" t="s">
        <v>27</v>
      </c>
      <c r="U9" s="116"/>
      <c r="V9" s="162"/>
      <c r="W9" s="116"/>
      <c r="X9" s="117"/>
      <c r="Y9" s="114" t="s">
        <v>68</v>
      </c>
      <c r="Z9" s="116"/>
      <c r="AA9" s="116"/>
      <c r="AB9" s="115"/>
      <c r="AC9" s="116"/>
      <c r="AD9" s="115"/>
      <c r="AE9" s="103"/>
      <c r="AF9" s="72" t="s">
        <v>37</v>
      </c>
      <c r="AG9" s="73"/>
      <c r="AH9" s="37">
        <f>AE9*AE5</f>
        <v>0</v>
      </c>
      <c r="AI9" s="34">
        <f>AF9*AF5</f>
        <v>13.5</v>
      </c>
      <c r="AJ9" s="65">
        <f>AG9*AG5</f>
        <v>0</v>
      </c>
      <c r="AK9" s="169">
        <f t="shared" si="0"/>
        <v>13.5</v>
      </c>
      <c r="AL9" s="137"/>
      <c r="AM9" s="239" t="s">
        <v>303</v>
      </c>
      <c r="AN9" s="239"/>
      <c r="AO9" s="58">
        <v>13.5</v>
      </c>
    </row>
    <row r="10" spans="2:41" ht="15.75" thickBot="1">
      <c r="B10" s="36">
        <v>3</v>
      </c>
      <c r="C10" s="78" t="s">
        <v>272</v>
      </c>
      <c r="D10" s="134"/>
      <c r="E10" s="108" t="s">
        <v>26</v>
      </c>
      <c r="F10" s="111"/>
      <c r="G10" s="108"/>
      <c r="H10" s="108"/>
      <c r="I10" s="163"/>
      <c r="J10" s="146"/>
      <c r="K10" s="110"/>
      <c r="L10" s="111"/>
      <c r="M10" s="108"/>
      <c r="N10" s="110"/>
      <c r="O10" s="110"/>
      <c r="P10" s="108"/>
      <c r="Q10" s="110"/>
      <c r="R10" s="111"/>
      <c r="S10" s="108"/>
      <c r="T10" s="110"/>
      <c r="U10" s="110"/>
      <c r="V10" s="113"/>
      <c r="W10" s="110"/>
      <c r="X10" s="111"/>
      <c r="Y10" s="108"/>
      <c r="Z10" s="110"/>
      <c r="AA10" s="110"/>
      <c r="AB10" s="108"/>
      <c r="AC10" s="110" t="s">
        <v>27</v>
      </c>
      <c r="AD10" s="108"/>
      <c r="AE10" s="93">
        <v>3</v>
      </c>
      <c r="AF10" s="16"/>
      <c r="AG10" s="41"/>
      <c r="AH10" s="33">
        <f>AE10*AE5</f>
        <v>10.5</v>
      </c>
      <c r="AI10" s="34">
        <f>AF10*AF5</f>
        <v>0</v>
      </c>
      <c r="AJ10" s="65">
        <f>AG10*AG5</f>
        <v>0</v>
      </c>
      <c r="AK10" s="35">
        <f t="shared" si="0"/>
        <v>10.5</v>
      </c>
      <c r="AL10" s="17"/>
      <c r="AM10" s="240" t="s">
        <v>304</v>
      </c>
      <c r="AN10" s="240"/>
      <c r="AO10" s="59">
        <v>10.5</v>
      </c>
    </row>
    <row r="11" spans="2:41" ht="15.75" thickBot="1">
      <c r="B11" s="36">
        <v>4</v>
      </c>
      <c r="C11" s="78" t="s">
        <v>34</v>
      </c>
      <c r="D11" s="134"/>
      <c r="E11" s="108"/>
      <c r="F11" s="111"/>
      <c r="G11" s="108"/>
      <c r="H11" s="108"/>
      <c r="I11" s="141"/>
      <c r="J11" s="146"/>
      <c r="K11" s="110"/>
      <c r="L11" s="111"/>
      <c r="M11" s="108"/>
      <c r="N11" s="110"/>
      <c r="O11" s="110"/>
      <c r="P11" s="108"/>
      <c r="Q11" s="110"/>
      <c r="R11" s="111"/>
      <c r="S11" s="108"/>
      <c r="T11" s="110"/>
      <c r="U11" s="110"/>
      <c r="V11" s="113"/>
      <c r="W11" s="110"/>
      <c r="X11" s="111"/>
      <c r="Y11" s="108"/>
      <c r="Z11" s="110"/>
      <c r="AA11" s="110"/>
      <c r="AB11" s="108"/>
      <c r="AC11" s="110"/>
      <c r="AD11" s="108"/>
      <c r="AE11" s="40"/>
      <c r="AF11" s="16"/>
      <c r="AG11" s="41"/>
      <c r="AH11" s="33">
        <f>AE11*AE5</f>
        <v>0</v>
      </c>
      <c r="AI11" s="38">
        <f>AF11*AF5</f>
        <v>0</v>
      </c>
      <c r="AJ11" s="44">
        <f>AG11*AG5</f>
        <v>0</v>
      </c>
      <c r="AK11" s="39">
        <f t="shared" si="0"/>
        <v>0</v>
      </c>
      <c r="AL11" s="17"/>
      <c r="AM11" s="239"/>
      <c r="AN11" s="239"/>
      <c r="AO11" s="58">
        <v>0</v>
      </c>
    </row>
    <row r="12" spans="2:41" ht="15.75" thickBot="1">
      <c r="B12" s="231">
        <v>4</v>
      </c>
      <c r="C12" s="79" t="s">
        <v>70</v>
      </c>
      <c r="D12" s="134"/>
      <c r="E12" s="108"/>
      <c r="F12" s="111"/>
      <c r="G12" s="108"/>
      <c r="H12" s="108"/>
      <c r="I12" s="141"/>
      <c r="J12" s="146"/>
      <c r="K12" s="110"/>
      <c r="L12" s="111"/>
      <c r="M12" s="108"/>
      <c r="N12" s="110"/>
      <c r="O12" s="110"/>
      <c r="P12" s="108"/>
      <c r="Q12" s="110"/>
      <c r="R12" s="111"/>
      <c r="S12" s="108"/>
      <c r="T12" s="110"/>
      <c r="U12" s="110"/>
      <c r="V12" s="113"/>
      <c r="W12" s="110"/>
      <c r="X12" s="111"/>
      <c r="Y12" s="108"/>
      <c r="Z12" s="110"/>
      <c r="AA12" s="110"/>
      <c r="AB12" s="108"/>
      <c r="AC12" s="110"/>
      <c r="AD12" s="108"/>
      <c r="AE12" s="40"/>
      <c r="AF12" s="16"/>
      <c r="AG12" s="41"/>
      <c r="AH12" s="42">
        <f>AE12*AE5</f>
        <v>0</v>
      </c>
      <c r="AI12" s="43">
        <f>AF12*AF5</f>
        <v>0</v>
      </c>
      <c r="AJ12" s="44">
        <f>AG12*AG5</f>
        <v>0</v>
      </c>
      <c r="AK12" s="39">
        <f t="shared" si="0"/>
        <v>0</v>
      </c>
      <c r="AL12" s="17"/>
      <c r="AM12" s="239" t="s">
        <v>305</v>
      </c>
      <c r="AN12" s="239"/>
      <c r="AO12" s="234">
        <v>5.3</v>
      </c>
    </row>
    <row r="13" spans="2:41" ht="15.75" thickBot="1">
      <c r="B13" s="231"/>
      <c r="C13" s="80" t="s">
        <v>71</v>
      </c>
      <c r="D13" s="138"/>
      <c r="E13" s="119" t="s">
        <v>26</v>
      </c>
      <c r="F13" s="121"/>
      <c r="G13" s="119"/>
      <c r="H13" s="119"/>
      <c r="I13" s="141"/>
      <c r="J13" s="146"/>
      <c r="K13" s="120"/>
      <c r="L13" s="121"/>
      <c r="M13" s="119"/>
      <c r="N13" s="120"/>
      <c r="O13" s="120"/>
      <c r="P13" s="119"/>
      <c r="Q13" s="120"/>
      <c r="R13" s="121"/>
      <c r="S13" s="119"/>
      <c r="T13" s="120"/>
      <c r="U13" s="120"/>
      <c r="V13" s="122"/>
      <c r="W13" s="120"/>
      <c r="X13" s="121"/>
      <c r="Y13" s="119"/>
      <c r="Z13" s="120"/>
      <c r="AA13" s="120"/>
      <c r="AB13" s="119"/>
      <c r="AC13" s="120"/>
      <c r="AD13" s="119"/>
      <c r="AE13" s="94">
        <v>1.5</v>
      </c>
      <c r="AF13" s="46"/>
      <c r="AG13" s="47"/>
      <c r="AH13" s="48">
        <f>AE13*AE5</f>
        <v>5.25</v>
      </c>
      <c r="AI13" s="49">
        <f>AF13*AF5</f>
        <v>0</v>
      </c>
      <c r="AJ13" s="44">
        <f>AG13*AG5</f>
        <v>0</v>
      </c>
      <c r="AK13" s="171">
        <f t="shared" si="0"/>
        <v>5.25</v>
      </c>
      <c r="AL13" s="60"/>
      <c r="AM13" s="239"/>
      <c r="AN13" s="239"/>
      <c r="AO13" s="234"/>
    </row>
    <row r="14" spans="2:41" ht="15.75" thickBot="1">
      <c r="B14" s="36">
        <v>6</v>
      </c>
      <c r="C14" s="80" t="s">
        <v>72</v>
      </c>
      <c r="D14" s="138"/>
      <c r="E14" s="119"/>
      <c r="F14" s="121"/>
      <c r="G14" s="119"/>
      <c r="H14" s="119"/>
      <c r="I14" s="141"/>
      <c r="J14" s="146"/>
      <c r="K14" s="120"/>
      <c r="L14" s="121"/>
      <c r="M14" s="119"/>
      <c r="N14" s="120"/>
      <c r="O14" s="120"/>
      <c r="P14" s="119"/>
      <c r="Q14" s="120"/>
      <c r="R14" s="121"/>
      <c r="S14" s="119"/>
      <c r="T14" s="120"/>
      <c r="U14" s="120"/>
      <c r="V14" s="122"/>
      <c r="W14" s="120"/>
      <c r="X14" s="121"/>
      <c r="Y14" s="119"/>
      <c r="Z14" s="120"/>
      <c r="AA14" s="120"/>
      <c r="AB14" s="119"/>
      <c r="AC14" s="120"/>
      <c r="AD14" s="119"/>
      <c r="AE14" s="45"/>
      <c r="AF14" s="46"/>
      <c r="AG14" s="47"/>
      <c r="AH14" s="48">
        <f>AE14*AE5</f>
        <v>0</v>
      </c>
      <c r="AI14" s="49">
        <f>AF14*AF5</f>
        <v>0</v>
      </c>
      <c r="AJ14" s="50">
        <f>AG14*AG5</f>
        <v>0</v>
      </c>
      <c r="AK14" s="51">
        <f t="shared" si="0"/>
        <v>0</v>
      </c>
      <c r="AL14" s="60"/>
      <c r="AM14" s="239"/>
      <c r="AN14" s="239"/>
      <c r="AO14" s="58">
        <v>0</v>
      </c>
    </row>
    <row r="15" spans="2:41" ht="15.75" thickBot="1">
      <c r="B15" s="36">
        <v>7</v>
      </c>
      <c r="C15" s="80" t="s">
        <v>77</v>
      </c>
      <c r="D15" s="138"/>
      <c r="E15" s="119"/>
      <c r="F15" s="121"/>
      <c r="G15" s="119" t="s">
        <v>26</v>
      </c>
      <c r="H15" s="119"/>
      <c r="I15" s="141"/>
      <c r="J15" s="146"/>
      <c r="K15" s="120"/>
      <c r="L15" s="121"/>
      <c r="M15" s="119"/>
      <c r="N15" s="120"/>
      <c r="O15" s="120"/>
      <c r="P15" s="119"/>
      <c r="Q15" s="120"/>
      <c r="R15" s="121"/>
      <c r="S15" s="119"/>
      <c r="T15" s="120"/>
      <c r="U15" s="120"/>
      <c r="V15" s="122"/>
      <c r="W15" s="120"/>
      <c r="X15" s="121"/>
      <c r="Y15" s="119" t="s">
        <v>26</v>
      </c>
      <c r="Z15" s="120"/>
      <c r="AA15" s="120"/>
      <c r="AB15" s="119"/>
      <c r="AC15" s="120"/>
      <c r="AD15" s="119"/>
      <c r="AE15" s="94"/>
      <c r="AF15" s="46" t="s">
        <v>33</v>
      </c>
      <c r="AG15" s="47"/>
      <c r="AH15" s="48">
        <f>AE15*AE5</f>
        <v>0</v>
      </c>
      <c r="AI15" s="49">
        <f>AF15*AF5</f>
        <v>9</v>
      </c>
      <c r="AJ15" s="50">
        <f>AG15*AG5</f>
        <v>0</v>
      </c>
      <c r="AK15" s="125">
        <f t="shared" si="0"/>
        <v>9</v>
      </c>
      <c r="AL15" s="60"/>
      <c r="AM15" s="239" t="s">
        <v>306</v>
      </c>
      <c r="AN15" s="239"/>
      <c r="AO15" s="96">
        <v>9</v>
      </c>
    </row>
    <row r="16" spans="2:41" ht="15.75" thickBot="1">
      <c r="B16" s="99"/>
      <c r="C16" s="80" t="s">
        <v>123</v>
      </c>
      <c r="D16" s="138"/>
      <c r="E16" s="119" t="s">
        <v>286</v>
      </c>
      <c r="F16" s="121"/>
      <c r="G16" s="119"/>
      <c r="H16" s="119"/>
      <c r="I16" s="163"/>
      <c r="J16" s="149" t="s">
        <v>75</v>
      </c>
      <c r="K16" s="120"/>
      <c r="L16" s="121"/>
      <c r="M16" s="119"/>
      <c r="N16" s="120"/>
      <c r="O16" s="120"/>
      <c r="P16" s="119" t="s">
        <v>75</v>
      </c>
      <c r="Q16" s="120"/>
      <c r="R16" s="121"/>
      <c r="S16" s="119"/>
      <c r="T16" s="120"/>
      <c r="U16" s="120"/>
      <c r="V16" s="122"/>
      <c r="W16" s="120"/>
      <c r="X16" s="121"/>
      <c r="Y16" s="119"/>
      <c r="Z16" s="120"/>
      <c r="AA16" s="120"/>
      <c r="AB16" s="119" t="s">
        <v>286</v>
      </c>
      <c r="AC16" s="120"/>
      <c r="AD16" s="119"/>
      <c r="AE16" s="45"/>
      <c r="AF16" s="46"/>
      <c r="AG16" s="47"/>
      <c r="AH16" s="48">
        <f>AE16*AE5</f>
        <v>0</v>
      </c>
      <c r="AI16" s="49">
        <f>AF16*AF5</f>
        <v>0</v>
      </c>
      <c r="AJ16" s="50">
        <f>AG16*AG5</f>
        <v>0</v>
      </c>
      <c r="AK16" s="51">
        <f t="shared" si="0"/>
        <v>0</v>
      </c>
      <c r="AL16" s="60"/>
      <c r="AM16" s="241"/>
      <c r="AN16" s="241"/>
      <c r="AO16" s="100">
        <v>0</v>
      </c>
    </row>
    <row r="17" spans="2:41" ht="15.75" thickBot="1">
      <c r="B17" s="99">
        <v>9</v>
      </c>
      <c r="C17" s="80" t="s">
        <v>232</v>
      </c>
      <c r="D17" s="138"/>
      <c r="E17" s="119" t="s">
        <v>287</v>
      </c>
      <c r="F17" s="121"/>
      <c r="G17" s="119"/>
      <c r="H17" s="119"/>
      <c r="I17" s="163"/>
      <c r="J17" s="149"/>
      <c r="K17" s="120" t="s">
        <v>74</v>
      </c>
      <c r="L17" s="121"/>
      <c r="M17" s="119"/>
      <c r="N17" s="120"/>
      <c r="O17" s="120"/>
      <c r="P17" s="119"/>
      <c r="Q17" s="120" t="s">
        <v>74</v>
      </c>
      <c r="R17" s="121"/>
      <c r="S17" s="119"/>
      <c r="T17" s="120"/>
      <c r="U17" s="120"/>
      <c r="V17" s="122"/>
      <c r="W17" s="120"/>
      <c r="X17" s="121"/>
      <c r="Y17" s="119"/>
      <c r="Z17" s="120"/>
      <c r="AA17" s="120"/>
      <c r="AB17" s="119"/>
      <c r="AC17" s="120" t="s">
        <v>74</v>
      </c>
      <c r="AD17" s="119"/>
      <c r="AE17" s="45"/>
      <c r="AF17" s="46"/>
      <c r="AG17" s="47" t="s">
        <v>36</v>
      </c>
      <c r="AH17" s="48">
        <f>AE17*AE5</f>
        <v>0</v>
      </c>
      <c r="AI17" s="49">
        <f>AF17*AF5</f>
        <v>0</v>
      </c>
      <c r="AJ17" s="50">
        <f>AG17*AG5</f>
        <v>12.5</v>
      </c>
      <c r="AK17" s="51">
        <f t="shared" si="0"/>
        <v>12.5</v>
      </c>
      <c r="AL17" s="60"/>
      <c r="AM17" s="239" t="s">
        <v>307</v>
      </c>
      <c r="AN17" s="239"/>
      <c r="AO17" s="58">
        <v>12.5</v>
      </c>
    </row>
    <row r="18" spans="2:41" ht="15.75" thickBot="1">
      <c r="B18" s="99">
        <v>10</v>
      </c>
      <c r="C18" s="80" t="s">
        <v>230</v>
      </c>
      <c r="D18" s="138"/>
      <c r="E18" s="119" t="s">
        <v>101</v>
      </c>
      <c r="F18" s="121"/>
      <c r="G18" s="119"/>
      <c r="H18" s="119"/>
      <c r="I18" s="141"/>
      <c r="J18" s="146"/>
      <c r="K18" s="120"/>
      <c r="L18" s="121"/>
      <c r="M18" s="119"/>
      <c r="N18" s="120"/>
      <c r="O18" s="120"/>
      <c r="P18" s="119"/>
      <c r="Q18" s="120" t="s">
        <v>74</v>
      </c>
      <c r="R18" s="121"/>
      <c r="S18" s="119"/>
      <c r="T18" s="120"/>
      <c r="U18" s="120"/>
      <c r="V18" s="122"/>
      <c r="W18" s="120"/>
      <c r="X18" s="121"/>
      <c r="Y18" s="119"/>
      <c r="Z18" s="120"/>
      <c r="AA18" s="120"/>
      <c r="AB18" s="119"/>
      <c r="AC18" s="120" t="s">
        <v>68</v>
      </c>
      <c r="AD18" s="119"/>
      <c r="AE18" s="45"/>
      <c r="AF18" s="46"/>
      <c r="AG18" s="47" t="s">
        <v>33</v>
      </c>
      <c r="AH18" s="48">
        <f>AE18*AE5</f>
        <v>0</v>
      </c>
      <c r="AI18" s="49">
        <f>AF18*AF5</f>
        <v>0</v>
      </c>
      <c r="AJ18" s="50">
        <f>AG18*AG5</f>
        <v>7.5</v>
      </c>
      <c r="AK18" s="125">
        <f t="shared" si="0"/>
        <v>7.5</v>
      </c>
      <c r="AL18" s="60"/>
      <c r="AM18" s="239" t="s">
        <v>308</v>
      </c>
      <c r="AN18" s="239"/>
      <c r="AO18" s="58">
        <v>7.5</v>
      </c>
    </row>
    <row r="19" spans="2:41" ht="15.75" thickBot="1">
      <c r="B19" s="99">
        <v>11</v>
      </c>
      <c r="C19" s="80" t="s">
        <v>231</v>
      </c>
      <c r="D19" s="138"/>
      <c r="E19" s="119" t="s">
        <v>101</v>
      </c>
      <c r="F19" s="121"/>
      <c r="G19" s="119"/>
      <c r="H19" s="119"/>
      <c r="I19" s="141"/>
      <c r="J19" s="146"/>
      <c r="K19" s="120" t="s">
        <v>74</v>
      </c>
      <c r="L19" s="121"/>
      <c r="M19" s="119"/>
      <c r="N19" s="120"/>
      <c r="O19" s="120"/>
      <c r="P19" s="119"/>
      <c r="Q19" s="120"/>
      <c r="R19" s="121"/>
      <c r="S19" s="119"/>
      <c r="T19" s="120"/>
      <c r="U19" s="120"/>
      <c r="V19" s="122"/>
      <c r="W19" s="120"/>
      <c r="X19" s="121"/>
      <c r="Y19" s="119"/>
      <c r="Z19" s="120"/>
      <c r="AA19" s="120"/>
      <c r="AB19" s="119"/>
      <c r="AC19" s="120" t="s">
        <v>74</v>
      </c>
      <c r="AD19" s="119"/>
      <c r="AE19" s="45"/>
      <c r="AF19" s="46"/>
      <c r="AG19" s="47" t="s">
        <v>67</v>
      </c>
      <c r="AH19" s="48">
        <f>AE19*AE5</f>
        <v>0</v>
      </c>
      <c r="AI19" s="49">
        <f>AF19*AF5</f>
        <v>0</v>
      </c>
      <c r="AJ19" s="50">
        <f>AG19*AG5</f>
        <v>5</v>
      </c>
      <c r="AK19" s="51">
        <f t="shared" si="0"/>
        <v>5</v>
      </c>
      <c r="AL19" s="60"/>
      <c r="AM19" s="239" t="s">
        <v>309</v>
      </c>
      <c r="AN19" s="239"/>
      <c r="AO19" s="58">
        <v>5</v>
      </c>
    </row>
    <row r="20" spans="2:41" ht="15.75" thickBot="1">
      <c r="B20" s="36">
        <v>12</v>
      </c>
      <c r="C20" s="80" t="s">
        <v>78</v>
      </c>
      <c r="D20" s="138"/>
      <c r="E20" s="123" t="s">
        <v>68</v>
      </c>
      <c r="F20" s="121"/>
      <c r="G20" s="119"/>
      <c r="H20" s="119"/>
      <c r="I20" s="141"/>
      <c r="J20" s="146"/>
      <c r="K20" s="120"/>
      <c r="L20" s="121"/>
      <c r="M20" s="119"/>
      <c r="N20" s="120"/>
      <c r="O20" s="120"/>
      <c r="P20" s="119"/>
      <c r="Q20" s="120"/>
      <c r="R20" s="121"/>
      <c r="S20" s="119"/>
      <c r="T20" s="120"/>
      <c r="U20" s="120"/>
      <c r="V20" s="122"/>
      <c r="W20" s="120"/>
      <c r="X20" s="121"/>
      <c r="Y20" s="119"/>
      <c r="Z20" s="120"/>
      <c r="AA20" s="120"/>
      <c r="AB20" s="119"/>
      <c r="AC20" s="120"/>
      <c r="AD20" s="119"/>
      <c r="AE20" s="45"/>
      <c r="AF20" s="46"/>
      <c r="AG20" s="47"/>
      <c r="AH20" s="48">
        <f>AE20*AE5</f>
        <v>0</v>
      </c>
      <c r="AI20" s="49">
        <f>AF20*AF5</f>
        <v>0</v>
      </c>
      <c r="AJ20" s="50">
        <f>AG20*AG5</f>
        <v>0</v>
      </c>
      <c r="AK20" s="51">
        <f t="shared" si="0"/>
        <v>0</v>
      </c>
      <c r="AL20" s="60"/>
      <c r="AM20" s="243"/>
      <c r="AN20" s="243"/>
      <c r="AO20" s="172">
        <v>0</v>
      </c>
    </row>
    <row r="21" spans="2:41" ht="15.75" thickBot="1">
      <c r="B21" s="150">
        <v>13</v>
      </c>
      <c r="C21" s="80" t="s">
        <v>244</v>
      </c>
      <c r="D21" s="138"/>
      <c r="E21" s="119"/>
      <c r="F21" s="121">
        <v>2</v>
      </c>
      <c r="G21" s="119"/>
      <c r="H21" s="119"/>
      <c r="I21" s="165"/>
      <c r="J21" s="152"/>
      <c r="K21" s="120"/>
      <c r="L21" s="121">
        <v>1.5</v>
      </c>
      <c r="M21" s="119"/>
      <c r="N21" s="120"/>
      <c r="O21" s="120"/>
      <c r="P21" s="119"/>
      <c r="Q21" s="120"/>
      <c r="R21" s="121">
        <v>1</v>
      </c>
      <c r="S21" s="119"/>
      <c r="T21" s="120">
        <v>1</v>
      </c>
      <c r="U21" s="120"/>
      <c r="V21" s="122"/>
      <c r="W21" s="120"/>
      <c r="X21" s="121"/>
      <c r="Y21" s="119"/>
      <c r="Z21" s="120"/>
      <c r="AA21" s="120"/>
      <c r="AB21" s="119"/>
      <c r="AC21" s="120"/>
      <c r="AD21" s="119"/>
      <c r="AE21" s="45">
        <v>5.5</v>
      </c>
      <c r="AF21" s="46"/>
      <c r="AG21" s="47"/>
      <c r="AH21" s="48">
        <f>AE21*AE5</f>
        <v>19.25</v>
      </c>
      <c r="AI21" s="49">
        <f>AF21*AF5</f>
        <v>0</v>
      </c>
      <c r="AJ21" s="50">
        <f>AG21*AG5</f>
        <v>0</v>
      </c>
      <c r="AK21" s="171">
        <f t="shared" si="0"/>
        <v>19.25</v>
      </c>
      <c r="AL21" s="60"/>
      <c r="AM21" s="244" t="s">
        <v>310</v>
      </c>
      <c r="AN21" s="245"/>
      <c r="AO21" s="173">
        <v>19.3</v>
      </c>
    </row>
    <row r="22" spans="2:41" ht="15.75" thickBot="1">
      <c r="B22" s="150">
        <v>14</v>
      </c>
      <c r="C22" s="80" t="s">
        <v>279</v>
      </c>
      <c r="D22" s="138"/>
      <c r="E22" s="119" t="s">
        <v>101</v>
      </c>
      <c r="F22" s="121"/>
      <c r="G22" s="119"/>
      <c r="H22" s="119"/>
      <c r="I22" s="165"/>
      <c r="J22" s="152"/>
      <c r="K22" s="120"/>
      <c r="L22" s="121"/>
      <c r="M22" s="119"/>
      <c r="N22" s="120"/>
      <c r="O22" s="120"/>
      <c r="P22" s="119"/>
      <c r="Q22" s="120"/>
      <c r="R22" s="121"/>
      <c r="S22" s="119"/>
      <c r="T22" s="120"/>
      <c r="U22" s="120"/>
      <c r="V22" s="122"/>
      <c r="W22" s="120"/>
      <c r="X22" s="121"/>
      <c r="Y22" s="119"/>
      <c r="Z22" s="120"/>
      <c r="AA22" s="120"/>
      <c r="AB22" s="119"/>
      <c r="AC22" s="120"/>
      <c r="AD22" s="119"/>
      <c r="AE22" s="45"/>
      <c r="AF22" s="46"/>
      <c r="AG22" s="47" t="s">
        <v>28</v>
      </c>
      <c r="AH22" s="48">
        <f>AE22*AE5</f>
        <v>0</v>
      </c>
      <c r="AI22" s="49">
        <f>AF22*AF5</f>
        <v>0</v>
      </c>
      <c r="AJ22" s="50">
        <f>AG22*AG5</f>
        <v>2.5</v>
      </c>
      <c r="AK22" s="125">
        <f>SUM(AH22:AJ22)</f>
        <v>2.5</v>
      </c>
      <c r="AL22" s="60"/>
      <c r="AM22" s="246" t="s">
        <v>311</v>
      </c>
      <c r="AN22" s="247"/>
      <c r="AO22" s="59">
        <v>2.5</v>
      </c>
    </row>
    <row r="23" spans="2:41" ht="15.75" thickBot="1">
      <c r="B23" s="52">
        <v>15</v>
      </c>
      <c r="C23" s="81" t="s">
        <v>73</v>
      </c>
      <c r="D23" s="139"/>
      <c r="E23" s="126"/>
      <c r="F23" s="130"/>
      <c r="G23" s="126"/>
      <c r="H23" s="126"/>
      <c r="I23" s="166"/>
      <c r="J23" s="155"/>
      <c r="K23" s="127"/>
      <c r="L23" s="128"/>
      <c r="M23" s="126"/>
      <c r="N23" s="127"/>
      <c r="O23" s="127"/>
      <c r="P23" s="119"/>
      <c r="Q23" s="120"/>
      <c r="R23" s="121"/>
      <c r="S23" s="126"/>
      <c r="T23" s="127"/>
      <c r="U23" s="127"/>
      <c r="V23" s="129"/>
      <c r="W23" s="127"/>
      <c r="X23" s="130"/>
      <c r="Y23" s="126"/>
      <c r="Z23" s="127"/>
      <c r="AA23" s="127"/>
      <c r="AB23" s="126"/>
      <c r="AC23" s="127"/>
      <c r="AD23" s="126"/>
      <c r="AE23" s="45"/>
      <c r="AF23" s="46"/>
      <c r="AG23" s="47"/>
      <c r="AH23" s="48">
        <f>AE23*AE5</f>
        <v>0</v>
      </c>
      <c r="AI23" s="49">
        <f>AF23*AF5</f>
        <v>0</v>
      </c>
      <c r="AJ23" s="50">
        <f>AG23*AG5</f>
        <v>0</v>
      </c>
      <c r="AK23" s="51">
        <f t="shared" si="0"/>
        <v>0</v>
      </c>
      <c r="AL23" s="60"/>
      <c r="AM23" s="239"/>
      <c r="AN23" s="239"/>
      <c r="AO23" s="58">
        <v>0</v>
      </c>
    </row>
    <row r="24" spans="2:41" ht="15.75" thickBot="1">
      <c r="B24" s="53"/>
      <c r="C24" s="61" t="s">
        <v>38</v>
      </c>
      <c r="D24" s="18">
        <v>0</v>
      </c>
      <c r="E24" s="20">
        <v>1.5</v>
      </c>
      <c r="F24" s="101">
        <v>2</v>
      </c>
      <c r="G24" s="20">
        <v>1.5</v>
      </c>
      <c r="H24" s="20">
        <v>1.5</v>
      </c>
      <c r="I24" s="21">
        <v>0</v>
      </c>
      <c r="J24" s="142">
        <v>0</v>
      </c>
      <c r="K24" s="19">
        <v>1</v>
      </c>
      <c r="L24" s="101">
        <v>1.5</v>
      </c>
      <c r="M24" s="20">
        <v>0</v>
      </c>
      <c r="N24" s="19">
        <v>1.5</v>
      </c>
      <c r="O24" s="19">
        <v>0</v>
      </c>
      <c r="P24" s="20">
        <v>0</v>
      </c>
      <c r="Q24" s="19">
        <v>1</v>
      </c>
      <c r="R24" s="101">
        <v>1</v>
      </c>
      <c r="S24" s="20">
        <v>1.5</v>
      </c>
      <c r="T24" s="19">
        <v>2.5</v>
      </c>
      <c r="U24" s="19">
        <v>0</v>
      </c>
      <c r="V24" s="22">
        <v>0</v>
      </c>
      <c r="W24" s="19">
        <v>0</v>
      </c>
      <c r="X24" s="101">
        <v>0</v>
      </c>
      <c r="Y24" s="20">
        <v>1.5</v>
      </c>
      <c r="Z24" s="19">
        <v>0</v>
      </c>
      <c r="AA24" s="19">
        <v>0</v>
      </c>
      <c r="AB24" s="20">
        <v>1</v>
      </c>
      <c r="AC24" s="19">
        <v>1</v>
      </c>
      <c r="AD24" s="20">
        <v>1</v>
      </c>
      <c r="AE24" s="235">
        <f>SUM(D24:AD24)</f>
        <v>21</v>
      </c>
      <c r="AF24" s="235"/>
      <c r="AG24" s="235"/>
      <c r="AH24" s="54"/>
      <c r="AI24" s="62"/>
      <c r="AJ24" s="62"/>
      <c r="AK24" s="232">
        <f>SUM(AK7:AK23)</f>
        <v>94</v>
      </c>
      <c r="AL24" s="232"/>
      <c r="AM24" s="236"/>
      <c r="AN24" s="236"/>
      <c r="AO24" s="63"/>
    </row>
  </sheetData>
  <sheetProtection selectLockedCells="1" selectUnlockedCells="1"/>
  <mergeCells count="30">
    <mergeCell ref="AM17:AN17"/>
    <mergeCell ref="AM18:AN18"/>
    <mergeCell ref="AM19:AN19"/>
    <mergeCell ref="AM20:AN20"/>
    <mergeCell ref="AM23:AN23"/>
    <mergeCell ref="AE24:AG24"/>
    <mergeCell ref="AK24:AL24"/>
    <mergeCell ref="AM24:AN24"/>
    <mergeCell ref="AM21:AN21"/>
    <mergeCell ref="AM22:AN22"/>
    <mergeCell ref="B12:B13"/>
    <mergeCell ref="AM12:AN13"/>
    <mergeCell ref="AO12:AO13"/>
    <mergeCell ref="AM14:AN14"/>
    <mergeCell ref="AM15:AN15"/>
    <mergeCell ref="AM16:AN16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AF8:AG23 AM7:AO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AO24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16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00390625" style="0" customWidth="1"/>
    <col min="32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6" customHeight="1"/>
    <row r="2" spans="2:41" ht="18.75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">
      <c r="B3" s="228" t="s">
        <v>44</v>
      </c>
      <c r="C3" s="7" t="s">
        <v>288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5.75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3.5</v>
      </c>
      <c r="AF5" s="56">
        <v>3</v>
      </c>
      <c r="AG5" s="57">
        <v>2.5</v>
      </c>
      <c r="AH5" s="225"/>
      <c r="AI5" s="225"/>
      <c r="AJ5" s="225"/>
      <c r="AK5" s="238"/>
      <c r="AL5" s="226"/>
      <c r="AM5" s="227"/>
      <c r="AN5" s="227"/>
      <c r="AO5" s="237"/>
    </row>
    <row r="6" spans="2:41" ht="24.75" thickBot="1">
      <c r="B6" s="228"/>
      <c r="C6" s="75" t="s">
        <v>7</v>
      </c>
      <c r="D6" s="91" t="s">
        <v>289</v>
      </c>
      <c r="E6" s="67" t="s">
        <v>171</v>
      </c>
      <c r="F6" s="26" t="s">
        <v>172</v>
      </c>
      <c r="G6" s="69" t="s">
        <v>173</v>
      </c>
      <c r="H6" s="69" t="s">
        <v>174</v>
      </c>
      <c r="I6" s="68" t="s">
        <v>175</v>
      </c>
      <c r="J6" s="69" t="s">
        <v>290</v>
      </c>
      <c r="K6" s="26" t="s">
        <v>176</v>
      </c>
      <c r="L6" s="25" t="s">
        <v>177</v>
      </c>
      <c r="M6" s="67" t="s">
        <v>178</v>
      </c>
      <c r="N6" s="25" t="s">
        <v>179</v>
      </c>
      <c r="O6" s="66" t="s">
        <v>180</v>
      </c>
      <c r="P6" s="67" t="s">
        <v>181</v>
      </c>
      <c r="Q6" s="25" t="s">
        <v>182</v>
      </c>
      <c r="R6" s="25" t="s">
        <v>183</v>
      </c>
      <c r="S6" s="67" t="s">
        <v>184</v>
      </c>
      <c r="T6" s="131" t="s">
        <v>185</v>
      </c>
      <c r="U6" s="66" t="s">
        <v>186</v>
      </c>
      <c r="V6" s="98" t="s">
        <v>187</v>
      </c>
      <c r="W6" s="25" t="s">
        <v>188</v>
      </c>
      <c r="X6" s="25" t="s">
        <v>189</v>
      </c>
      <c r="Y6" s="67" t="s">
        <v>190</v>
      </c>
      <c r="Z6" s="25" t="s">
        <v>191</v>
      </c>
      <c r="AA6" s="66" t="s">
        <v>192</v>
      </c>
      <c r="AB6" s="67" t="s">
        <v>193</v>
      </c>
      <c r="AC6" s="25" t="s">
        <v>194</v>
      </c>
      <c r="AD6" s="67"/>
      <c r="AE6" s="27" t="s">
        <v>24</v>
      </c>
      <c r="AF6" s="28" t="s">
        <v>226</v>
      </c>
      <c r="AG6" s="29" t="s">
        <v>227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.75" thickBot="1">
      <c r="B7" s="230">
        <v>1</v>
      </c>
      <c r="C7" s="76" t="s">
        <v>266</v>
      </c>
      <c r="D7" s="132"/>
      <c r="E7" s="104"/>
      <c r="F7" s="105"/>
      <c r="G7" s="104"/>
      <c r="H7" s="104"/>
      <c r="I7" s="143"/>
      <c r="J7" s="144"/>
      <c r="K7" s="105"/>
      <c r="L7" s="105"/>
      <c r="M7" s="104"/>
      <c r="N7" s="105"/>
      <c r="O7" s="106"/>
      <c r="P7" s="104"/>
      <c r="Q7" s="105"/>
      <c r="R7" s="105"/>
      <c r="S7" s="104"/>
      <c r="T7" s="105"/>
      <c r="U7" s="106"/>
      <c r="V7" s="107"/>
      <c r="W7" s="105"/>
      <c r="X7" s="105"/>
      <c r="Y7" s="104"/>
      <c r="Z7" s="105"/>
      <c r="AA7" s="106"/>
      <c r="AB7" s="104"/>
      <c r="AC7" s="105"/>
      <c r="AD7" s="104"/>
      <c r="AE7" s="102"/>
      <c r="AF7" s="70"/>
      <c r="AG7" s="71"/>
      <c r="AH7" s="30">
        <f>AE7*AE5</f>
        <v>0</v>
      </c>
      <c r="AI7" s="31">
        <f>AF7*AF5</f>
        <v>0</v>
      </c>
      <c r="AJ7" s="31">
        <f>AG7*AG5</f>
        <v>0</v>
      </c>
      <c r="AK7" s="32">
        <f>SUM(AH7:AJ7)</f>
        <v>0</v>
      </c>
      <c r="AL7" s="133"/>
      <c r="AM7" s="239" t="s">
        <v>293</v>
      </c>
      <c r="AN7" s="239"/>
      <c r="AO7" s="234">
        <v>11.5</v>
      </c>
    </row>
    <row r="8" spans="2:41" ht="15.75" thickBot="1">
      <c r="B8" s="230"/>
      <c r="C8" s="77" t="s">
        <v>268</v>
      </c>
      <c r="D8" s="134"/>
      <c r="E8" s="108"/>
      <c r="F8" s="110"/>
      <c r="G8" s="108"/>
      <c r="H8" s="109" t="s">
        <v>101</v>
      </c>
      <c r="I8" s="145"/>
      <c r="J8" s="146"/>
      <c r="K8" s="110" t="s">
        <v>26</v>
      </c>
      <c r="L8" s="110"/>
      <c r="M8" s="108"/>
      <c r="N8" s="112" t="s">
        <v>101</v>
      </c>
      <c r="O8" s="111"/>
      <c r="P8" s="108"/>
      <c r="Q8" s="110" t="s">
        <v>26</v>
      </c>
      <c r="R8" s="110"/>
      <c r="S8" s="108"/>
      <c r="T8" s="110"/>
      <c r="U8" s="111"/>
      <c r="V8" s="113"/>
      <c r="W8" s="110"/>
      <c r="X8" s="110"/>
      <c r="Y8" s="108"/>
      <c r="Z8" s="110"/>
      <c r="AA8" s="111" t="s">
        <v>101</v>
      </c>
      <c r="AB8" s="108"/>
      <c r="AC8" s="110"/>
      <c r="AD8" s="108"/>
      <c r="AE8" s="93"/>
      <c r="AF8" s="16" t="s">
        <v>33</v>
      </c>
      <c r="AG8" s="41" t="s">
        <v>28</v>
      </c>
      <c r="AH8" s="33">
        <f>AE8*AE5</f>
        <v>0</v>
      </c>
      <c r="AI8" s="34">
        <f>AF8*AF5</f>
        <v>9</v>
      </c>
      <c r="AJ8" s="65">
        <f>AG8*AG5</f>
        <v>2.5</v>
      </c>
      <c r="AK8" s="167">
        <f aca="true" t="shared" si="0" ref="AK8:AK23">SUM(AH8:AJ8)</f>
        <v>11.5</v>
      </c>
      <c r="AL8" s="17"/>
      <c r="AM8" s="239"/>
      <c r="AN8" s="239"/>
      <c r="AO8" s="234"/>
    </row>
    <row r="9" spans="2:41" ht="15.75" thickBot="1">
      <c r="B9" s="36">
        <v>4</v>
      </c>
      <c r="C9" s="77" t="s">
        <v>270</v>
      </c>
      <c r="D9" s="136"/>
      <c r="E9" s="115"/>
      <c r="F9" s="116"/>
      <c r="G9" s="115"/>
      <c r="H9" s="115"/>
      <c r="I9" s="145"/>
      <c r="J9" s="147" t="s">
        <v>35</v>
      </c>
      <c r="K9" s="116" t="s">
        <v>26</v>
      </c>
      <c r="L9" s="116"/>
      <c r="M9" s="115"/>
      <c r="N9" s="116"/>
      <c r="O9" s="117"/>
      <c r="P9" s="115"/>
      <c r="Q9" s="116" t="s">
        <v>26</v>
      </c>
      <c r="R9" s="116"/>
      <c r="S9" s="115"/>
      <c r="T9" s="116"/>
      <c r="U9" s="117"/>
      <c r="V9" s="162"/>
      <c r="W9" s="116"/>
      <c r="X9" s="116"/>
      <c r="Y9" s="115"/>
      <c r="Z9" s="116"/>
      <c r="AA9" s="117"/>
      <c r="AB9" s="115"/>
      <c r="AC9" s="116"/>
      <c r="AD9" s="115"/>
      <c r="AE9" s="103"/>
      <c r="AF9" s="72" t="s">
        <v>33</v>
      </c>
      <c r="AG9" s="73"/>
      <c r="AH9" s="37">
        <f>AE9*AE5</f>
        <v>0</v>
      </c>
      <c r="AI9" s="34">
        <f>AF9*AF5</f>
        <v>9</v>
      </c>
      <c r="AJ9" s="65">
        <f>AG9*AG5</f>
        <v>0</v>
      </c>
      <c r="AK9" s="169">
        <f t="shared" si="0"/>
        <v>9</v>
      </c>
      <c r="AL9" s="137"/>
      <c r="AM9" s="239" t="s">
        <v>294</v>
      </c>
      <c r="AN9" s="239"/>
      <c r="AO9" s="58">
        <v>9</v>
      </c>
    </row>
    <row r="10" spans="2:41" ht="15.75" thickBot="1">
      <c r="B10" s="36">
        <v>3</v>
      </c>
      <c r="C10" s="78" t="s">
        <v>272</v>
      </c>
      <c r="D10" s="134"/>
      <c r="E10" s="108"/>
      <c r="F10" s="110"/>
      <c r="G10" s="108"/>
      <c r="H10" s="108" t="s">
        <v>26</v>
      </c>
      <c r="I10" s="148"/>
      <c r="J10" s="146"/>
      <c r="K10" s="110"/>
      <c r="L10" s="110"/>
      <c r="M10" s="108"/>
      <c r="N10" s="110" t="s">
        <v>26</v>
      </c>
      <c r="O10" s="111"/>
      <c r="P10" s="108"/>
      <c r="Q10" s="110"/>
      <c r="R10" s="110"/>
      <c r="S10" s="108"/>
      <c r="T10" s="110"/>
      <c r="U10" s="111"/>
      <c r="V10" s="113"/>
      <c r="W10" s="110"/>
      <c r="X10" s="110"/>
      <c r="Y10" s="108"/>
      <c r="Z10" s="110"/>
      <c r="AA10" s="111"/>
      <c r="AB10" s="108"/>
      <c r="AC10" s="110"/>
      <c r="AD10" s="108"/>
      <c r="AE10" s="93"/>
      <c r="AF10" s="16" t="s">
        <v>33</v>
      </c>
      <c r="AG10" s="41"/>
      <c r="AH10" s="33">
        <f>AE10*AE5</f>
        <v>0</v>
      </c>
      <c r="AI10" s="34">
        <f>AF10*AF5</f>
        <v>9</v>
      </c>
      <c r="AJ10" s="65">
        <f>AG10*AG5</f>
        <v>0</v>
      </c>
      <c r="AK10" s="169">
        <f t="shared" si="0"/>
        <v>9</v>
      </c>
      <c r="AL10" s="17"/>
      <c r="AM10" s="240" t="s">
        <v>295</v>
      </c>
      <c r="AN10" s="240"/>
      <c r="AO10" s="59">
        <v>9</v>
      </c>
    </row>
    <row r="11" spans="2:41" ht="15.75" thickBot="1">
      <c r="B11" s="36">
        <v>4</v>
      </c>
      <c r="C11" s="78" t="s">
        <v>34</v>
      </c>
      <c r="D11" s="134"/>
      <c r="E11" s="108"/>
      <c r="F11" s="110"/>
      <c r="G11" s="108"/>
      <c r="H11" s="108"/>
      <c r="I11" s="145"/>
      <c r="J11" s="146" t="s">
        <v>35</v>
      </c>
      <c r="K11" s="110"/>
      <c r="L11" s="110"/>
      <c r="M11" s="108"/>
      <c r="N11" s="110"/>
      <c r="O11" s="111"/>
      <c r="P11" s="108"/>
      <c r="Q11" s="110"/>
      <c r="R11" s="110"/>
      <c r="S11" s="108"/>
      <c r="T11" s="110"/>
      <c r="U11" s="111"/>
      <c r="V11" s="113"/>
      <c r="W11" s="110"/>
      <c r="X11" s="110"/>
      <c r="Y11" s="108"/>
      <c r="Z11" s="110"/>
      <c r="AA11" s="111"/>
      <c r="AB11" s="108"/>
      <c r="AC11" s="110"/>
      <c r="AD11" s="108"/>
      <c r="AE11" s="40"/>
      <c r="AF11" s="16" t="s">
        <v>28</v>
      </c>
      <c r="AG11" s="41"/>
      <c r="AH11" s="33">
        <f>AE11*AE5</f>
        <v>0</v>
      </c>
      <c r="AI11" s="38">
        <f>AF11*AF5</f>
        <v>3</v>
      </c>
      <c r="AJ11" s="44">
        <f>AG11*AG5</f>
        <v>0</v>
      </c>
      <c r="AK11" s="170">
        <f t="shared" si="0"/>
        <v>3</v>
      </c>
      <c r="AL11" s="17"/>
      <c r="AM11" s="239"/>
      <c r="AN11" s="239"/>
      <c r="AO11" s="58">
        <v>3</v>
      </c>
    </row>
    <row r="12" spans="2:41" ht="15.75" thickBot="1">
      <c r="B12" s="231">
        <v>4</v>
      </c>
      <c r="C12" s="79" t="s">
        <v>70</v>
      </c>
      <c r="D12" s="134"/>
      <c r="E12" s="108"/>
      <c r="F12" s="110"/>
      <c r="G12" s="108"/>
      <c r="H12" s="108"/>
      <c r="I12" s="145"/>
      <c r="J12" s="146"/>
      <c r="K12" s="110"/>
      <c r="L12" s="110"/>
      <c r="M12" s="108"/>
      <c r="N12" s="110"/>
      <c r="O12" s="111"/>
      <c r="P12" s="108"/>
      <c r="Q12" s="110"/>
      <c r="R12" s="110"/>
      <c r="S12" s="108"/>
      <c r="T12" s="110"/>
      <c r="U12" s="111"/>
      <c r="V12" s="113"/>
      <c r="W12" s="110"/>
      <c r="X12" s="110"/>
      <c r="Y12" s="108"/>
      <c r="Z12" s="110"/>
      <c r="AA12" s="111"/>
      <c r="AB12" s="108"/>
      <c r="AC12" s="110"/>
      <c r="AD12" s="108"/>
      <c r="AE12" s="40"/>
      <c r="AF12" s="16"/>
      <c r="AG12" s="41"/>
      <c r="AH12" s="42">
        <f>AE12*AE5</f>
        <v>0</v>
      </c>
      <c r="AI12" s="43">
        <f>AF12*AF5</f>
        <v>0</v>
      </c>
      <c r="AJ12" s="44">
        <f>AG12*AG5</f>
        <v>0</v>
      </c>
      <c r="AK12" s="39">
        <f t="shared" si="0"/>
        <v>0</v>
      </c>
      <c r="AL12" s="17"/>
      <c r="AM12" s="239" t="s">
        <v>296</v>
      </c>
      <c r="AN12" s="239"/>
      <c r="AO12" s="234">
        <v>9</v>
      </c>
    </row>
    <row r="13" spans="2:41" ht="15.75" thickBot="1">
      <c r="B13" s="231"/>
      <c r="C13" s="80" t="s">
        <v>71</v>
      </c>
      <c r="D13" s="138"/>
      <c r="E13" s="119"/>
      <c r="F13" s="120"/>
      <c r="G13" s="119"/>
      <c r="H13" s="119" t="s">
        <v>26</v>
      </c>
      <c r="I13" s="145"/>
      <c r="J13" s="146"/>
      <c r="K13" s="120"/>
      <c r="L13" s="120"/>
      <c r="M13" s="119"/>
      <c r="N13" s="120"/>
      <c r="O13" s="121"/>
      <c r="P13" s="119"/>
      <c r="Q13" s="120"/>
      <c r="R13" s="120"/>
      <c r="S13" s="119"/>
      <c r="T13" s="120"/>
      <c r="U13" s="121" t="s">
        <v>27</v>
      </c>
      <c r="V13" s="122"/>
      <c r="W13" s="120"/>
      <c r="X13" s="120"/>
      <c r="Y13" s="119"/>
      <c r="Z13" s="120"/>
      <c r="AA13" s="121"/>
      <c r="AB13" s="119"/>
      <c r="AC13" s="120"/>
      <c r="AD13" s="119"/>
      <c r="AE13" s="94"/>
      <c r="AF13" s="46" t="s">
        <v>33</v>
      </c>
      <c r="AG13" s="47"/>
      <c r="AH13" s="48">
        <f>AE13*AE5</f>
        <v>0</v>
      </c>
      <c r="AI13" s="49">
        <f>AF13*AF5</f>
        <v>9</v>
      </c>
      <c r="AJ13" s="44">
        <f>AG13*AG5</f>
        <v>0</v>
      </c>
      <c r="AK13" s="171">
        <f t="shared" si="0"/>
        <v>9</v>
      </c>
      <c r="AL13" s="60"/>
      <c r="AM13" s="239"/>
      <c r="AN13" s="239"/>
      <c r="AO13" s="234"/>
    </row>
    <row r="14" spans="2:41" ht="15.75" thickBot="1">
      <c r="B14" s="36">
        <v>6</v>
      </c>
      <c r="C14" s="80" t="s">
        <v>72</v>
      </c>
      <c r="D14" s="138"/>
      <c r="E14" s="119"/>
      <c r="F14" s="120"/>
      <c r="G14" s="119"/>
      <c r="H14" s="119"/>
      <c r="I14" s="145"/>
      <c r="J14" s="146"/>
      <c r="K14" s="120"/>
      <c r="L14" s="120"/>
      <c r="M14" s="119"/>
      <c r="N14" s="120" t="s">
        <v>26</v>
      </c>
      <c r="O14" s="121"/>
      <c r="P14" s="119"/>
      <c r="Q14" s="120"/>
      <c r="R14" s="120"/>
      <c r="S14" s="119"/>
      <c r="T14" s="120"/>
      <c r="U14" s="121"/>
      <c r="V14" s="122"/>
      <c r="W14" s="120"/>
      <c r="X14" s="120"/>
      <c r="Y14" s="119"/>
      <c r="Z14" s="120"/>
      <c r="AA14" s="121"/>
      <c r="AB14" s="119"/>
      <c r="AC14" s="120"/>
      <c r="AD14" s="119"/>
      <c r="AE14" s="45"/>
      <c r="AF14" s="46" t="s">
        <v>39</v>
      </c>
      <c r="AG14" s="47"/>
      <c r="AH14" s="48">
        <f>AE14*AE5</f>
        <v>0</v>
      </c>
      <c r="AI14" s="49">
        <f>AF14*AF5</f>
        <v>4.5</v>
      </c>
      <c r="AJ14" s="50">
        <f>AG14*AG5</f>
        <v>0</v>
      </c>
      <c r="AK14" s="171">
        <f t="shared" si="0"/>
        <v>4.5</v>
      </c>
      <c r="AL14" s="60"/>
      <c r="AM14" s="239" t="s">
        <v>297</v>
      </c>
      <c r="AN14" s="239"/>
      <c r="AO14" s="58">
        <v>4.5</v>
      </c>
    </row>
    <row r="15" spans="2:41" ht="15.75" thickBot="1">
      <c r="B15" s="36">
        <v>7</v>
      </c>
      <c r="C15" s="80" t="s">
        <v>77</v>
      </c>
      <c r="D15" s="138"/>
      <c r="E15" s="119"/>
      <c r="F15" s="120"/>
      <c r="G15" s="119"/>
      <c r="H15" s="119"/>
      <c r="I15" s="145"/>
      <c r="J15" s="146"/>
      <c r="K15" s="120"/>
      <c r="L15" s="120"/>
      <c r="M15" s="119"/>
      <c r="N15" s="120"/>
      <c r="O15" s="121"/>
      <c r="P15" s="119"/>
      <c r="Q15" s="120"/>
      <c r="R15" s="120"/>
      <c r="S15" s="119"/>
      <c r="T15" s="120"/>
      <c r="U15" s="121"/>
      <c r="V15" s="122"/>
      <c r="W15" s="120"/>
      <c r="X15" s="120"/>
      <c r="Y15" s="119"/>
      <c r="Z15" s="120"/>
      <c r="AA15" s="121"/>
      <c r="AB15" s="119"/>
      <c r="AC15" s="120"/>
      <c r="AD15" s="119"/>
      <c r="AE15" s="94"/>
      <c r="AF15" s="46"/>
      <c r="AG15" s="47"/>
      <c r="AH15" s="48">
        <f>AE15*AE5</f>
        <v>0</v>
      </c>
      <c r="AI15" s="49">
        <f>AF15*AF5</f>
        <v>0</v>
      </c>
      <c r="AJ15" s="50">
        <f>AG15*AG5</f>
        <v>0</v>
      </c>
      <c r="AK15" s="51">
        <f t="shared" si="0"/>
        <v>0</v>
      </c>
      <c r="AL15" s="60"/>
      <c r="AM15" s="239"/>
      <c r="AN15" s="239"/>
      <c r="AO15" s="96"/>
    </row>
    <row r="16" spans="2:41" ht="15.75" thickBot="1">
      <c r="B16" s="99"/>
      <c r="C16" s="80" t="s">
        <v>123</v>
      </c>
      <c r="D16" s="138"/>
      <c r="E16" s="119"/>
      <c r="F16" s="120"/>
      <c r="G16" s="123" t="s">
        <v>101</v>
      </c>
      <c r="H16" s="119"/>
      <c r="I16" s="148"/>
      <c r="J16" s="149"/>
      <c r="K16" s="120"/>
      <c r="L16" s="120"/>
      <c r="M16" s="123" t="s">
        <v>101</v>
      </c>
      <c r="N16" s="120"/>
      <c r="O16" s="121"/>
      <c r="P16" s="119"/>
      <c r="Q16" s="120"/>
      <c r="R16" s="120"/>
      <c r="S16" s="119"/>
      <c r="T16" s="120"/>
      <c r="U16" s="121"/>
      <c r="V16" s="122"/>
      <c r="W16" s="120"/>
      <c r="X16" s="120"/>
      <c r="Y16" s="119"/>
      <c r="Z16" s="120"/>
      <c r="AA16" s="121"/>
      <c r="AB16" s="119"/>
      <c r="AC16" s="120"/>
      <c r="AD16" s="119"/>
      <c r="AE16" s="45"/>
      <c r="AF16" s="46"/>
      <c r="AG16" s="47"/>
      <c r="AH16" s="48">
        <f>AE16*AE5</f>
        <v>0</v>
      </c>
      <c r="AI16" s="49">
        <f>AF16*AF5</f>
        <v>0</v>
      </c>
      <c r="AJ16" s="50">
        <f>AG16*AG5</f>
        <v>0</v>
      </c>
      <c r="AK16" s="51">
        <f t="shared" si="0"/>
        <v>0</v>
      </c>
      <c r="AL16" s="60"/>
      <c r="AM16" s="241"/>
      <c r="AN16" s="241"/>
      <c r="AO16" s="100"/>
    </row>
    <row r="17" spans="2:41" ht="15.75" thickBot="1">
      <c r="B17" s="99">
        <v>9</v>
      </c>
      <c r="C17" s="80" t="s">
        <v>232</v>
      </c>
      <c r="D17" s="138"/>
      <c r="E17" s="119"/>
      <c r="F17" s="120"/>
      <c r="G17" s="119" t="s">
        <v>35</v>
      </c>
      <c r="H17" s="119" t="s">
        <v>287</v>
      </c>
      <c r="I17" s="148"/>
      <c r="J17" s="149"/>
      <c r="K17" s="120"/>
      <c r="L17" s="120"/>
      <c r="M17" s="119"/>
      <c r="N17" s="120" t="s">
        <v>287</v>
      </c>
      <c r="O17" s="121"/>
      <c r="P17" s="119"/>
      <c r="Q17" s="120"/>
      <c r="R17" s="120"/>
      <c r="S17" s="119"/>
      <c r="T17" s="120"/>
      <c r="U17" s="121" t="s">
        <v>68</v>
      </c>
      <c r="V17" s="122"/>
      <c r="W17" s="120"/>
      <c r="X17" s="120"/>
      <c r="Y17" s="119"/>
      <c r="Z17" s="120"/>
      <c r="AA17" s="121" t="s">
        <v>291</v>
      </c>
      <c r="AB17" s="119"/>
      <c r="AC17" s="120"/>
      <c r="AD17" s="119"/>
      <c r="AE17" s="45"/>
      <c r="AF17" s="46" t="s">
        <v>28</v>
      </c>
      <c r="AG17" s="47" t="s">
        <v>170</v>
      </c>
      <c r="AH17" s="48">
        <f>AE17*AE5</f>
        <v>0</v>
      </c>
      <c r="AI17" s="49">
        <f>AF17*AF5</f>
        <v>3</v>
      </c>
      <c r="AJ17" s="50">
        <f>AG17*AG5</f>
        <v>17.5</v>
      </c>
      <c r="AK17" s="171">
        <f t="shared" si="0"/>
        <v>20.5</v>
      </c>
      <c r="AL17" s="60"/>
      <c r="AM17" s="239" t="s">
        <v>298</v>
      </c>
      <c r="AN17" s="239"/>
      <c r="AO17" s="58">
        <v>20.5</v>
      </c>
    </row>
    <row r="18" spans="2:41" ht="15.75" thickBot="1">
      <c r="B18" s="99">
        <v>10</v>
      </c>
      <c r="C18" s="80" t="s">
        <v>230</v>
      </c>
      <c r="D18" s="138"/>
      <c r="E18" s="119"/>
      <c r="F18" s="120"/>
      <c r="G18" s="119"/>
      <c r="H18" s="119" t="s">
        <v>101</v>
      </c>
      <c r="I18" s="145"/>
      <c r="J18" s="146"/>
      <c r="K18" s="120"/>
      <c r="L18" s="120"/>
      <c r="M18" s="119"/>
      <c r="N18" s="120" t="s">
        <v>101</v>
      </c>
      <c r="O18" s="121"/>
      <c r="P18" s="119"/>
      <c r="Q18" s="120"/>
      <c r="R18" s="120"/>
      <c r="S18" s="119"/>
      <c r="T18" s="120"/>
      <c r="U18" s="121"/>
      <c r="V18" s="122"/>
      <c r="W18" s="120"/>
      <c r="X18" s="120"/>
      <c r="Y18" s="119"/>
      <c r="Z18" s="120"/>
      <c r="AA18" s="121" t="s">
        <v>101</v>
      </c>
      <c r="AB18" s="119"/>
      <c r="AC18" s="120"/>
      <c r="AD18" s="119"/>
      <c r="AE18" s="45"/>
      <c r="AF18" s="46"/>
      <c r="AG18" s="47" t="s">
        <v>33</v>
      </c>
      <c r="AH18" s="48">
        <f>AE18*AE5</f>
        <v>0</v>
      </c>
      <c r="AI18" s="49">
        <f>AF18*AF5</f>
        <v>0</v>
      </c>
      <c r="AJ18" s="50">
        <f>AG18*AG5</f>
        <v>7.5</v>
      </c>
      <c r="AK18" s="125">
        <f t="shared" si="0"/>
        <v>7.5</v>
      </c>
      <c r="AL18" s="60"/>
      <c r="AM18" s="239" t="s">
        <v>299</v>
      </c>
      <c r="AN18" s="239"/>
      <c r="AO18" s="58">
        <v>7.5</v>
      </c>
    </row>
    <row r="19" spans="2:41" ht="15.75" thickBot="1">
      <c r="B19" s="99">
        <v>11</v>
      </c>
      <c r="C19" s="80" t="s">
        <v>231</v>
      </c>
      <c r="D19" s="138"/>
      <c r="E19" s="119"/>
      <c r="F19" s="120"/>
      <c r="G19" s="119"/>
      <c r="H19" s="119"/>
      <c r="I19" s="145"/>
      <c r="J19" s="146"/>
      <c r="K19" s="120"/>
      <c r="L19" s="120"/>
      <c r="M19" s="119"/>
      <c r="N19" s="120"/>
      <c r="O19" s="121"/>
      <c r="P19" s="119"/>
      <c r="Q19" s="120"/>
      <c r="R19" s="120"/>
      <c r="S19" s="119" t="s">
        <v>68</v>
      </c>
      <c r="T19" s="120"/>
      <c r="U19" s="121" t="s">
        <v>68</v>
      </c>
      <c r="V19" s="122"/>
      <c r="W19" s="120"/>
      <c r="X19" s="120"/>
      <c r="Y19" s="119"/>
      <c r="Z19" s="120"/>
      <c r="AA19" s="121"/>
      <c r="AB19" s="119"/>
      <c r="AC19" s="120"/>
      <c r="AD19" s="119"/>
      <c r="AE19" s="45"/>
      <c r="AF19" s="46"/>
      <c r="AG19" s="47" t="s">
        <v>67</v>
      </c>
      <c r="AH19" s="48">
        <f>AE19*AE5</f>
        <v>0</v>
      </c>
      <c r="AI19" s="49">
        <f>AF19*AF5</f>
        <v>0</v>
      </c>
      <c r="AJ19" s="50">
        <f>AG19*AG5</f>
        <v>5</v>
      </c>
      <c r="AK19" s="125">
        <f t="shared" si="0"/>
        <v>5</v>
      </c>
      <c r="AL19" s="60"/>
      <c r="AM19" s="239" t="s">
        <v>300</v>
      </c>
      <c r="AN19" s="239"/>
      <c r="AO19" s="58">
        <v>5</v>
      </c>
    </row>
    <row r="20" spans="2:41" ht="15.75" thickBot="1">
      <c r="B20" s="36">
        <v>12</v>
      </c>
      <c r="C20" s="80" t="s">
        <v>78</v>
      </c>
      <c r="D20" s="138"/>
      <c r="E20" s="119"/>
      <c r="F20" s="120"/>
      <c r="G20" s="119"/>
      <c r="H20" s="119"/>
      <c r="I20" s="145"/>
      <c r="J20" s="146"/>
      <c r="K20" s="120"/>
      <c r="L20" s="120"/>
      <c r="M20" s="119"/>
      <c r="N20" s="120"/>
      <c r="O20" s="121"/>
      <c r="P20" s="119"/>
      <c r="Q20" s="120"/>
      <c r="R20" s="120"/>
      <c r="S20" s="119"/>
      <c r="T20" s="120"/>
      <c r="U20" s="121"/>
      <c r="V20" s="122"/>
      <c r="W20" s="120"/>
      <c r="X20" s="120"/>
      <c r="Y20" s="119"/>
      <c r="Z20" s="120"/>
      <c r="AA20" s="121"/>
      <c r="AB20" s="119"/>
      <c r="AC20" s="120"/>
      <c r="AD20" s="119"/>
      <c r="AE20" s="45"/>
      <c r="AF20" s="46"/>
      <c r="AG20" s="47"/>
      <c r="AH20" s="48">
        <f>AE20*AE5</f>
        <v>0</v>
      </c>
      <c r="AI20" s="49">
        <f>AF20*AF5</f>
        <v>0</v>
      </c>
      <c r="AJ20" s="50">
        <f>AG20*AG5</f>
        <v>0</v>
      </c>
      <c r="AK20" s="51">
        <f t="shared" si="0"/>
        <v>0</v>
      </c>
      <c r="AL20" s="60"/>
      <c r="AM20" s="243"/>
      <c r="AN20" s="243"/>
      <c r="AO20" s="172"/>
    </row>
    <row r="21" spans="2:41" ht="15.75" thickBot="1">
      <c r="B21" s="150">
        <v>13</v>
      </c>
      <c r="C21" s="80" t="s">
        <v>244</v>
      </c>
      <c r="D21" s="138"/>
      <c r="E21" s="119"/>
      <c r="F21" s="120"/>
      <c r="G21" s="119"/>
      <c r="H21" s="119"/>
      <c r="I21" s="151"/>
      <c r="J21" s="152"/>
      <c r="K21" s="120"/>
      <c r="L21" s="120"/>
      <c r="M21" s="119"/>
      <c r="N21" s="120"/>
      <c r="O21" s="121"/>
      <c r="P21" s="119"/>
      <c r="Q21" s="120"/>
      <c r="R21" s="120"/>
      <c r="S21" s="119"/>
      <c r="T21" s="120"/>
      <c r="U21" s="121"/>
      <c r="V21" s="122"/>
      <c r="W21" s="120"/>
      <c r="X21" s="120"/>
      <c r="Y21" s="119"/>
      <c r="Z21" s="120"/>
      <c r="AA21" s="121"/>
      <c r="AB21" s="119"/>
      <c r="AC21" s="120"/>
      <c r="AD21" s="119"/>
      <c r="AE21" s="45"/>
      <c r="AF21" s="46"/>
      <c r="AG21" s="47"/>
      <c r="AH21" s="48">
        <f>AE21*AE5</f>
        <v>0</v>
      </c>
      <c r="AI21" s="49">
        <f>AF21*AF5</f>
        <v>0</v>
      </c>
      <c r="AJ21" s="50">
        <f>AG21*AG5</f>
        <v>0</v>
      </c>
      <c r="AK21" s="51">
        <f t="shared" si="0"/>
        <v>0</v>
      </c>
      <c r="AL21" s="60"/>
      <c r="AM21" s="248"/>
      <c r="AN21" s="249"/>
      <c r="AO21" s="173"/>
    </row>
    <row r="22" spans="2:41" ht="15.75" thickBot="1">
      <c r="B22" s="150">
        <v>14</v>
      </c>
      <c r="C22" s="80" t="s">
        <v>292</v>
      </c>
      <c r="D22" s="138"/>
      <c r="E22" s="119"/>
      <c r="F22" s="120"/>
      <c r="G22" s="119"/>
      <c r="H22" s="119"/>
      <c r="I22" s="151"/>
      <c r="J22" s="152"/>
      <c r="K22" s="120"/>
      <c r="L22" s="120"/>
      <c r="M22" s="119"/>
      <c r="N22" s="120"/>
      <c r="O22" s="121"/>
      <c r="P22" s="119"/>
      <c r="Q22" s="120"/>
      <c r="R22" s="120"/>
      <c r="S22" s="119" t="s">
        <v>68</v>
      </c>
      <c r="T22" s="120"/>
      <c r="U22" s="121" t="s">
        <v>68</v>
      </c>
      <c r="V22" s="122"/>
      <c r="W22" s="120"/>
      <c r="X22" s="120"/>
      <c r="Y22" s="119"/>
      <c r="Z22" s="120"/>
      <c r="AA22" s="121"/>
      <c r="AB22" s="119"/>
      <c r="AC22" s="120"/>
      <c r="AD22" s="119"/>
      <c r="AE22" s="45"/>
      <c r="AF22" s="46"/>
      <c r="AG22" s="47" t="s">
        <v>67</v>
      </c>
      <c r="AH22" s="48">
        <f>AE22*AE5</f>
        <v>0</v>
      </c>
      <c r="AI22" s="49">
        <f>AF22*AF5</f>
        <v>0</v>
      </c>
      <c r="AJ22" s="50">
        <f>AG22*AG5</f>
        <v>5</v>
      </c>
      <c r="AK22" s="125">
        <f>SUM(AH22:AJ22)</f>
        <v>5</v>
      </c>
      <c r="AL22" s="60"/>
      <c r="AM22" s="244" t="s">
        <v>301</v>
      </c>
      <c r="AN22" s="245"/>
      <c r="AO22" s="59">
        <v>5</v>
      </c>
    </row>
    <row r="23" spans="2:41" ht="15.75" thickBot="1">
      <c r="B23" s="52">
        <v>15</v>
      </c>
      <c r="C23" s="81" t="s">
        <v>73</v>
      </c>
      <c r="D23" s="139"/>
      <c r="E23" s="126"/>
      <c r="F23" s="127"/>
      <c r="G23" s="126"/>
      <c r="H23" s="126"/>
      <c r="I23" s="154"/>
      <c r="J23" s="155"/>
      <c r="K23" s="127"/>
      <c r="L23" s="168"/>
      <c r="M23" s="126"/>
      <c r="N23" s="127"/>
      <c r="O23" s="130"/>
      <c r="P23" s="119"/>
      <c r="Q23" s="120"/>
      <c r="R23" s="120"/>
      <c r="S23" s="126"/>
      <c r="T23" s="127"/>
      <c r="U23" s="130"/>
      <c r="V23" s="129"/>
      <c r="W23" s="127"/>
      <c r="X23" s="127"/>
      <c r="Y23" s="126"/>
      <c r="Z23" s="127"/>
      <c r="AA23" s="130"/>
      <c r="AB23" s="126"/>
      <c r="AC23" s="127"/>
      <c r="AD23" s="126"/>
      <c r="AE23" s="45"/>
      <c r="AF23" s="46"/>
      <c r="AG23" s="47"/>
      <c r="AH23" s="48">
        <f>AE23*AE5</f>
        <v>0</v>
      </c>
      <c r="AI23" s="49">
        <f>AF23*AF5</f>
        <v>0</v>
      </c>
      <c r="AJ23" s="50">
        <f>AG23*AG5</f>
        <v>0</v>
      </c>
      <c r="AK23" s="51">
        <f t="shared" si="0"/>
        <v>0</v>
      </c>
      <c r="AL23" s="60"/>
      <c r="AM23" s="241"/>
      <c r="AN23" s="241"/>
      <c r="AO23" s="58"/>
    </row>
    <row r="24" spans="2:41" ht="15.75" thickBot="1">
      <c r="B24" s="53"/>
      <c r="C24" s="61" t="s">
        <v>38</v>
      </c>
      <c r="D24" s="18">
        <v>0</v>
      </c>
      <c r="E24" s="20">
        <v>0</v>
      </c>
      <c r="F24" s="19">
        <v>0</v>
      </c>
      <c r="G24" s="20">
        <v>1</v>
      </c>
      <c r="H24" s="20">
        <v>1.5</v>
      </c>
      <c r="I24" s="156">
        <v>0</v>
      </c>
      <c r="J24" s="142">
        <v>2</v>
      </c>
      <c r="K24" s="19">
        <v>1.5</v>
      </c>
      <c r="L24" s="19">
        <v>0</v>
      </c>
      <c r="M24" s="20">
        <v>0</v>
      </c>
      <c r="N24" s="19">
        <v>2.5</v>
      </c>
      <c r="O24" s="101">
        <v>0</v>
      </c>
      <c r="P24" s="20">
        <v>0</v>
      </c>
      <c r="Q24" s="19">
        <v>0</v>
      </c>
      <c r="R24" s="19">
        <v>0</v>
      </c>
      <c r="S24" s="20">
        <v>1</v>
      </c>
      <c r="T24" s="19">
        <v>0</v>
      </c>
      <c r="U24" s="101">
        <v>2</v>
      </c>
      <c r="V24" s="22">
        <v>0</v>
      </c>
      <c r="W24" s="19">
        <v>0</v>
      </c>
      <c r="X24" s="19">
        <v>0</v>
      </c>
      <c r="Y24" s="20">
        <v>0</v>
      </c>
      <c r="Z24" s="19">
        <v>0</v>
      </c>
      <c r="AA24" s="101">
        <v>2</v>
      </c>
      <c r="AB24" s="20">
        <v>0</v>
      </c>
      <c r="AC24" s="19">
        <v>0</v>
      </c>
      <c r="AD24" s="20"/>
      <c r="AE24" s="235">
        <f>SUM(D24:AD24)</f>
        <v>13.5</v>
      </c>
      <c r="AF24" s="235"/>
      <c r="AG24" s="235"/>
      <c r="AH24" s="54"/>
      <c r="AI24" s="62"/>
      <c r="AJ24" s="62"/>
      <c r="AK24" s="232">
        <f>SUM(AK7:AK23)</f>
        <v>84</v>
      </c>
      <c r="AL24" s="232"/>
      <c r="AM24" s="236"/>
      <c r="AN24" s="236"/>
      <c r="AO24" s="63"/>
    </row>
  </sheetData>
  <sheetProtection selectLockedCells="1" selectUnlockedCells="1"/>
  <mergeCells count="30">
    <mergeCell ref="AM17:AN17"/>
    <mergeCell ref="AM18:AN18"/>
    <mergeCell ref="AM19:AN19"/>
    <mergeCell ref="AM20:AN20"/>
    <mergeCell ref="AM23:AN23"/>
    <mergeCell ref="AE24:AG24"/>
    <mergeCell ref="AK24:AL24"/>
    <mergeCell ref="AM24:AN24"/>
    <mergeCell ref="AM21:AN21"/>
    <mergeCell ref="AM22:AN22"/>
    <mergeCell ref="B12:B13"/>
    <mergeCell ref="AM12:AN13"/>
    <mergeCell ref="AO12:AO13"/>
    <mergeCell ref="AM14:AN14"/>
    <mergeCell ref="AM15:AN15"/>
    <mergeCell ref="AM16:AN16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AF8:AG23 AM7:AO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AO24"/>
  <sheetViews>
    <sheetView tabSelected="1"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16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00390625" style="0" customWidth="1"/>
    <col min="32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3.75" customHeight="1" thickBot="1"/>
    <row r="2" spans="2:41" ht="19.5" thickBot="1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.75" thickBot="1">
      <c r="B3" s="228" t="s">
        <v>44</v>
      </c>
      <c r="C3" s="7" t="s">
        <v>313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6.5" thickBot="1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.75" thickBot="1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3.5</v>
      </c>
      <c r="AF5" s="56">
        <v>3</v>
      </c>
      <c r="AG5" s="57">
        <v>2.5</v>
      </c>
      <c r="AH5" s="225"/>
      <c r="AI5" s="225"/>
      <c r="AJ5" s="225"/>
      <c r="AK5" s="238"/>
      <c r="AL5" s="226"/>
      <c r="AM5" s="227"/>
      <c r="AN5" s="227"/>
      <c r="AO5" s="237"/>
    </row>
    <row r="6" spans="2:41" ht="24.75" thickBot="1">
      <c r="B6" s="228"/>
      <c r="C6" s="75" t="s">
        <v>7</v>
      </c>
      <c r="D6" s="91" t="s">
        <v>195</v>
      </c>
      <c r="E6" s="67" t="s">
        <v>196</v>
      </c>
      <c r="F6" s="26" t="s">
        <v>197</v>
      </c>
      <c r="G6" s="69" t="s">
        <v>198</v>
      </c>
      <c r="H6" s="68" t="s">
        <v>312</v>
      </c>
      <c r="I6" s="181" t="s">
        <v>199</v>
      </c>
      <c r="J6" s="69" t="s">
        <v>200</v>
      </c>
      <c r="K6" s="26" t="s">
        <v>201</v>
      </c>
      <c r="L6" s="25" t="s">
        <v>202</v>
      </c>
      <c r="M6" s="66" t="s">
        <v>203</v>
      </c>
      <c r="N6" s="67"/>
      <c r="O6" s="174"/>
      <c r="P6" s="67"/>
      <c r="Q6" s="25"/>
      <c r="R6" s="25"/>
      <c r="S6" s="67"/>
      <c r="T6" s="131"/>
      <c r="U6" s="174"/>
      <c r="V6" s="98"/>
      <c r="W6" s="25"/>
      <c r="X6" s="25"/>
      <c r="Y6" s="67"/>
      <c r="Z6" s="25"/>
      <c r="AA6" s="174"/>
      <c r="AB6" s="67"/>
      <c r="AC6" s="25"/>
      <c r="AD6" s="67"/>
      <c r="AE6" s="27" t="s">
        <v>24</v>
      </c>
      <c r="AF6" s="28" t="s">
        <v>226</v>
      </c>
      <c r="AG6" s="29" t="s">
        <v>227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.75" thickBot="1">
      <c r="B7" s="230">
        <v>1</v>
      </c>
      <c r="C7" s="76" t="s">
        <v>266</v>
      </c>
      <c r="D7" s="132"/>
      <c r="E7" s="104"/>
      <c r="F7" s="105"/>
      <c r="G7" s="104"/>
      <c r="H7" s="106"/>
      <c r="I7" s="182"/>
      <c r="J7" s="144"/>
      <c r="K7" s="105"/>
      <c r="L7" s="105"/>
      <c r="M7" s="106"/>
      <c r="N7" s="104"/>
      <c r="O7" s="175"/>
      <c r="P7" s="104"/>
      <c r="Q7" s="105"/>
      <c r="R7" s="105"/>
      <c r="S7" s="104"/>
      <c r="T7" s="105"/>
      <c r="U7" s="175"/>
      <c r="V7" s="107"/>
      <c r="W7" s="105"/>
      <c r="X7" s="105"/>
      <c r="Y7" s="104"/>
      <c r="Z7" s="105"/>
      <c r="AA7" s="175"/>
      <c r="AB7" s="104"/>
      <c r="AC7" s="105"/>
      <c r="AD7" s="104"/>
      <c r="AE7" s="102"/>
      <c r="AF7" s="70"/>
      <c r="AG7" s="71"/>
      <c r="AH7" s="30">
        <f>AE7*AE5</f>
        <v>0</v>
      </c>
      <c r="AI7" s="31">
        <f>AF7*AF5</f>
        <v>0</v>
      </c>
      <c r="AJ7" s="31">
        <f>AG7*AG5</f>
        <v>0</v>
      </c>
      <c r="AK7" s="32">
        <f>SUM(AH7:AJ7)</f>
        <v>0</v>
      </c>
      <c r="AL7" s="133"/>
      <c r="AM7" s="239" t="s">
        <v>318</v>
      </c>
      <c r="AN7" s="239"/>
      <c r="AO7" s="234">
        <v>2.5</v>
      </c>
    </row>
    <row r="8" spans="2:41" ht="15.75" thickBot="1">
      <c r="B8" s="230"/>
      <c r="C8" s="77" t="s">
        <v>268</v>
      </c>
      <c r="D8" s="134"/>
      <c r="E8" s="108"/>
      <c r="F8" s="110"/>
      <c r="G8" s="108"/>
      <c r="H8" s="111"/>
      <c r="I8" s="183"/>
      <c r="J8" s="146"/>
      <c r="K8" s="110"/>
      <c r="L8" s="110"/>
      <c r="M8" s="111" t="s">
        <v>74</v>
      </c>
      <c r="N8" s="108"/>
      <c r="O8" s="176"/>
      <c r="P8" s="108"/>
      <c r="Q8" s="110"/>
      <c r="R8" s="110"/>
      <c r="S8" s="108"/>
      <c r="T8" s="110"/>
      <c r="U8" s="176"/>
      <c r="V8" s="113"/>
      <c r="W8" s="110"/>
      <c r="X8" s="110"/>
      <c r="Y8" s="108"/>
      <c r="Z8" s="110"/>
      <c r="AA8" s="176"/>
      <c r="AB8" s="108"/>
      <c r="AC8" s="110"/>
      <c r="AD8" s="108"/>
      <c r="AE8" s="93"/>
      <c r="AF8" s="16"/>
      <c r="AG8" s="41" t="s">
        <v>28</v>
      </c>
      <c r="AH8" s="33">
        <f>AE8*AE5</f>
        <v>0</v>
      </c>
      <c r="AI8" s="34">
        <f>AF8*AF5</f>
        <v>0</v>
      </c>
      <c r="AJ8" s="65">
        <f>AG8*AG5</f>
        <v>2.5</v>
      </c>
      <c r="AK8" s="167">
        <f aca="true" t="shared" si="0" ref="AK8:AK23">SUM(AH8:AJ8)</f>
        <v>2.5</v>
      </c>
      <c r="AL8" s="17"/>
      <c r="AM8" s="239"/>
      <c r="AN8" s="239"/>
      <c r="AO8" s="234"/>
    </row>
    <row r="9" spans="2:41" ht="15.75" thickBot="1">
      <c r="B9" s="36">
        <v>4</v>
      </c>
      <c r="C9" s="77" t="s">
        <v>270</v>
      </c>
      <c r="D9" s="136"/>
      <c r="E9" s="115"/>
      <c r="F9" s="116"/>
      <c r="G9" s="115"/>
      <c r="H9" s="117"/>
      <c r="I9" s="183"/>
      <c r="J9" s="146"/>
      <c r="K9" s="116"/>
      <c r="L9" s="116"/>
      <c r="M9" s="117"/>
      <c r="N9" s="115"/>
      <c r="O9" s="177"/>
      <c r="P9" s="115"/>
      <c r="Q9" s="116"/>
      <c r="R9" s="116"/>
      <c r="S9" s="115"/>
      <c r="T9" s="116"/>
      <c r="U9" s="177"/>
      <c r="V9" s="162"/>
      <c r="W9" s="116"/>
      <c r="X9" s="116"/>
      <c r="Y9" s="115"/>
      <c r="Z9" s="116"/>
      <c r="AA9" s="177"/>
      <c r="AB9" s="115"/>
      <c r="AC9" s="116"/>
      <c r="AD9" s="115"/>
      <c r="AE9" s="103"/>
      <c r="AF9" s="72"/>
      <c r="AG9" s="73"/>
      <c r="AH9" s="37">
        <f>AE9*AE5</f>
        <v>0</v>
      </c>
      <c r="AI9" s="34">
        <f>AF9*AF5</f>
        <v>0</v>
      </c>
      <c r="AJ9" s="65">
        <f>AG9*AG5</f>
        <v>0</v>
      </c>
      <c r="AK9" s="169">
        <f t="shared" si="0"/>
        <v>0</v>
      </c>
      <c r="AL9" s="137"/>
      <c r="AM9" s="239"/>
      <c r="AN9" s="239"/>
      <c r="AO9" s="58"/>
    </row>
    <row r="10" spans="2:41" ht="15.75" thickBot="1">
      <c r="B10" s="36">
        <v>3</v>
      </c>
      <c r="C10" s="78" t="s">
        <v>272</v>
      </c>
      <c r="D10" s="134"/>
      <c r="E10" s="108"/>
      <c r="F10" s="110"/>
      <c r="G10" s="108" t="s">
        <v>35</v>
      </c>
      <c r="H10" s="111"/>
      <c r="I10" s="184"/>
      <c r="J10" s="146"/>
      <c r="K10" s="110"/>
      <c r="L10" s="110"/>
      <c r="M10" s="111" t="s">
        <v>69</v>
      </c>
      <c r="N10" s="108"/>
      <c r="O10" s="176"/>
      <c r="P10" s="108"/>
      <c r="Q10" s="110"/>
      <c r="R10" s="110"/>
      <c r="S10" s="108"/>
      <c r="T10" s="110"/>
      <c r="U10" s="176"/>
      <c r="V10" s="113"/>
      <c r="W10" s="110"/>
      <c r="X10" s="110"/>
      <c r="Y10" s="108"/>
      <c r="Z10" s="110"/>
      <c r="AA10" s="176"/>
      <c r="AB10" s="108"/>
      <c r="AC10" s="110"/>
      <c r="AD10" s="108"/>
      <c r="AE10" s="93"/>
      <c r="AF10" s="16"/>
      <c r="AG10" s="41" t="s">
        <v>79</v>
      </c>
      <c r="AH10" s="33">
        <f>AE10*AE5</f>
        <v>0</v>
      </c>
      <c r="AI10" s="34">
        <f>AF10*AF5</f>
        <v>0</v>
      </c>
      <c r="AJ10" s="65">
        <f>AG10*AG5</f>
        <v>6.25</v>
      </c>
      <c r="AK10" s="169">
        <f t="shared" si="0"/>
        <v>6.25</v>
      </c>
      <c r="AL10" s="17"/>
      <c r="AM10" s="240"/>
      <c r="AN10" s="240"/>
      <c r="AO10" s="59"/>
    </row>
    <row r="11" spans="2:41" ht="15.75" thickBot="1">
      <c r="B11" s="36">
        <v>4</v>
      </c>
      <c r="C11" s="78" t="s">
        <v>34</v>
      </c>
      <c r="D11" s="134"/>
      <c r="E11" s="108"/>
      <c r="F11" s="110"/>
      <c r="G11" s="108"/>
      <c r="H11" s="111"/>
      <c r="I11" s="183"/>
      <c r="J11" s="146"/>
      <c r="K11" s="110"/>
      <c r="L11" s="110"/>
      <c r="M11" s="111"/>
      <c r="N11" s="108"/>
      <c r="O11" s="176"/>
      <c r="P11" s="108"/>
      <c r="Q11" s="110"/>
      <c r="R11" s="110"/>
      <c r="S11" s="108"/>
      <c r="T11" s="110"/>
      <c r="U11" s="176"/>
      <c r="V11" s="113"/>
      <c r="W11" s="110"/>
      <c r="X11" s="110"/>
      <c r="Y11" s="108"/>
      <c r="Z11" s="110"/>
      <c r="AA11" s="176"/>
      <c r="AB11" s="108"/>
      <c r="AC11" s="110"/>
      <c r="AD11" s="108"/>
      <c r="AE11" s="40"/>
      <c r="AF11" s="16"/>
      <c r="AG11" s="41"/>
      <c r="AH11" s="33">
        <f>AE11*AE5</f>
        <v>0</v>
      </c>
      <c r="AI11" s="38">
        <f>AF11*AF5</f>
        <v>0</v>
      </c>
      <c r="AJ11" s="44">
        <f>AG11*AG5</f>
        <v>0</v>
      </c>
      <c r="AK11" s="170">
        <f t="shared" si="0"/>
        <v>0</v>
      </c>
      <c r="AL11" s="17"/>
      <c r="AM11" s="239"/>
      <c r="AN11" s="239"/>
      <c r="AO11" s="58"/>
    </row>
    <row r="12" spans="2:41" ht="15.75" thickBot="1">
      <c r="B12" s="231">
        <v>4</v>
      </c>
      <c r="C12" s="79" t="s">
        <v>70</v>
      </c>
      <c r="D12" s="134"/>
      <c r="E12" s="108"/>
      <c r="F12" s="110"/>
      <c r="G12" s="108"/>
      <c r="H12" s="111"/>
      <c r="I12" s="183"/>
      <c r="J12" s="146"/>
      <c r="K12" s="110"/>
      <c r="L12" s="110"/>
      <c r="M12" s="111"/>
      <c r="N12" s="108"/>
      <c r="O12" s="176"/>
      <c r="P12" s="108"/>
      <c r="Q12" s="110"/>
      <c r="R12" s="110"/>
      <c r="S12" s="108"/>
      <c r="T12" s="110"/>
      <c r="U12" s="176"/>
      <c r="V12" s="113"/>
      <c r="W12" s="110"/>
      <c r="X12" s="110"/>
      <c r="Y12" s="108"/>
      <c r="Z12" s="110"/>
      <c r="AA12" s="176"/>
      <c r="AB12" s="108"/>
      <c r="AC12" s="110"/>
      <c r="AD12" s="108"/>
      <c r="AE12" s="40"/>
      <c r="AF12" s="16"/>
      <c r="AG12" s="41"/>
      <c r="AH12" s="42">
        <f>AE12*AE5</f>
        <v>0</v>
      </c>
      <c r="AI12" s="43">
        <f>AF12*AF5</f>
        <v>0</v>
      </c>
      <c r="AJ12" s="44">
        <f>AG12*AG5</f>
        <v>0</v>
      </c>
      <c r="AK12" s="39">
        <f t="shared" si="0"/>
        <v>0</v>
      </c>
      <c r="AL12" s="17"/>
      <c r="AM12" s="239" t="s">
        <v>319</v>
      </c>
      <c r="AN12" s="239"/>
      <c r="AO12" s="234">
        <v>3.8</v>
      </c>
    </row>
    <row r="13" spans="2:41" ht="15.75" thickBot="1">
      <c r="B13" s="231"/>
      <c r="C13" s="80" t="s">
        <v>71</v>
      </c>
      <c r="D13" s="138"/>
      <c r="E13" s="119"/>
      <c r="F13" s="120"/>
      <c r="G13" s="119"/>
      <c r="H13" s="121"/>
      <c r="I13" s="183"/>
      <c r="J13" s="146"/>
      <c r="K13" s="120"/>
      <c r="L13" s="120"/>
      <c r="M13" s="121" t="s">
        <v>69</v>
      </c>
      <c r="N13" s="119"/>
      <c r="O13" s="178"/>
      <c r="P13" s="119"/>
      <c r="Q13" s="120"/>
      <c r="R13" s="120"/>
      <c r="S13" s="119"/>
      <c r="T13" s="120"/>
      <c r="U13" s="178"/>
      <c r="V13" s="122"/>
      <c r="W13" s="120"/>
      <c r="X13" s="120"/>
      <c r="Y13" s="119"/>
      <c r="Z13" s="120"/>
      <c r="AA13" s="178"/>
      <c r="AB13" s="119"/>
      <c r="AC13" s="120"/>
      <c r="AD13" s="119"/>
      <c r="AE13" s="94"/>
      <c r="AF13" s="46"/>
      <c r="AG13" s="47" t="s">
        <v>39</v>
      </c>
      <c r="AH13" s="48">
        <f>AE13*AE5</f>
        <v>0</v>
      </c>
      <c r="AI13" s="49">
        <f>AF13*AF5</f>
        <v>0</v>
      </c>
      <c r="AJ13" s="44">
        <f>AG13*AG5</f>
        <v>3.75</v>
      </c>
      <c r="AK13" s="190">
        <f t="shared" si="0"/>
        <v>3.75</v>
      </c>
      <c r="AL13" s="60"/>
      <c r="AM13" s="239"/>
      <c r="AN13" s="239"/>
      <c r="AO13" s="234"/>
    </row>
    <row r="14" spans="2:41" ht="15.75" thickBot="1">
      <c r="B14" s="36">
        <v>6</v>
      </c>
      <c r="C14" s="80" t="s">
        <v>72</v>
      </c>
      <c r="D14" s="138"/>
      <c r="E14" s="119"/>
      <c r="F14" s="120"/>
      <c r="G14" s="119"/>
      <c r="H14" s="121"/>
      <c r="I14" s="183"/>
      <c r="J14" s="146"/>
      <c r="K14" s="120"/>
      <c r="L14" s="120"/>
      <c r="M14" s="121" t="s">
        <v>69</v>
      </c>
      <c r="N14" s="119"/>
      <c r="O14" s="178"/>
      <c r="P14" s="119"/>
      <c r="Q14" s="120"/>
      <c r="R14" s="120"/>
      <c r="S14" s="119"/>
      <c r="T14" s="120"/>
      <c r="U14" s="178"/>
      <c r="V14" s="122"/>
      <c r="W14" s="120"/>
      <c r="X14" s="120"/>
      <c r="Y14" s="119"/>
      <c r="Z14" s="120"/>
      <c r="AA14" s="178"/>
      <c r="AB14" s="119"/>
      <c r="AC14" s="120"/>
      <c r="AD14" s="119"/>
      <c r="AE14" s="45"/>
      <c r="AF14" s="46"/>
      <c r="AG14" s="47" t="s">
        <v>39</v>
      </c>
      <c r="AH14" s="48">
        <f>AE14*AE5</f>
        <v>0</v>
      </c>
      <c r="AI14" s="49">
        <f>AF14*AF5</f>
        <v>0</v>
      </c>
      <c r="AJ14" s="50">
        <f>AG14*AG5</f>
        <v>3.75</v>
      </c>
      <c r="AK14" s="190">
        <f t="shared" si="0"/>
        <v>3.75</v>
      </c>
      <c r="AL14" s="60"/>
      <c r="AM14" s="239" t="s">
        <v>320</v>
      </c>
      <c r="AN14" s="239"/>
      <c r="AO14" s="58">
        <v>3.8</v>
      </c>
    </row>
    <row r="15" spans="2:41" ht="15.75" thickBot="1">
      <c r="B15" s="36">
        <v>7</v>
      </c>
      <c r="C15" s="80" t="s">
        <v>77</v>
      </c>
      <c r="D15" s="138"/>
      <c r="E15" s="119"/>
      <c r="F15" s="120"/>
      <c r="G15" s="119"/>
      <c r="H15" s="121"/>
      <c r="I15" s="183"/>
      <c r="J15" s="146"/>
      <c r="K15" s="120"/>
      <c r="L15" s="120"/>
      <c r="M15" s="121"/>
      <c r="N15" s="119"/>
      <c r="O15" s="178"/>
      <c r="P15" s="119"/>
      <c r="Q15" s="120"/>
      <c r="R15" s="120"/>
      <c r="S15" s="119"/>
      <c r="T15" s="120"/>
      <c r="U15" s="178"/>
      <c r="V15" s="122"/>
      <c r="W15" s="120"/>
      <c r="X15" s="120"/>
      <c r="Y15" s="119"/>
      <c r="Z15" s="120"/>
      <c r="AA15" s="178"/>
      <c r="AB15" s="119"/>
      <c r="AC15" s="120"/>
      <c r="AD15" s="119"/>
      <c r="AE15" s="94"/>
      <c r="AF15" s="46"/>
      <c r="AG15" s="47"/>
      <c r="AH15" s="48">
        <f>AE15*AE5</f>
        <v>0</v>
      </c>
      <c r="AI15" s="49">
        <f>AF15*AF5</f>
        <v>0</v>
      </c>
      <c r="AJ15" s="50">
        <f>AG15*AG5</f>
        <v>0</v>
      </c>
      <c r="AK15" s="51">
        <f t="shared" si="0"/>
        <v>0</v>
      </c>
      <c r="AL15" s="60"/>
      <c r="AM15" s="239"/>
      <c r="AN15" s="239"/>
      <c r="AO15" s="96"/>
    </row>
    <row r="16" spans="2:41" ht="15.75" thickBot="1">
      <c r="B16" s="99"/>
      <c r="C16" s="80" t="s">
        <v>123</v>
      </c>
      <c r="D16" s="138"/>
      <c r="E16" s="119"/>
      <c r="F16" s="120"/>
      <c r="G16" s="119"/>
      <c r="H16" s="121"/>
      <c r="I16" s="184"/>
      <c r="J16" s="149"/>
      <c r="K16" s="120"/>
      <c r="L16" s="120"/>
      <c r="M16" s="121"/>
      <c r="N16" s="119"/>
      <c r="O16" s="178"/>
      <c r="P16" s="119"/>
      <c r="Q16" s="120"/>
      <c r="R16" s="120"/>
      <c r="S16" s="119"/>
      <c r="T16" s="120"/>
      <c r="U16" s="178"/>
      <c r="V16" s="122"/>
      <c r="W16" s="120"/>
      <c r="X16" s="120"/>
      <c r="Y16" s="119"/>
      <c r="Z16" s="120"/>
      <c r="AA16" s="178"/>
      <c r="AB16" s="119"/>
      <c r="AC16" s="120"/>
      <c r="AD16" s="119"/>
      <c r="AE16" s="45"/>
      <c r="AF16" s="46"/>
      <c r="AG16" s="47"/>
      <c r="AH16" s="48">
        <f>AE16*AE5</f>
        <v>0</v>
      </c>
      <c r="AI16" s="49">
        <f>AF16*AF5</f>
        <v>0</v>
      </c>
      <c r="AJ16" s="50">
        <f>AG16*AG5</f>
        <v>0</v>
      </c>
      <c r="AK16" s="51">
        <f t="shared" si="0"/>
        <v>0</v>
      </c>
      <c r="AL16" s="60"/>
      <c r="AM16" s="241"/>
      <c r="AN16" s="241"/>
      <c r="AO16" s="100"/>
    </row>
    <row r="17" spans="2:41" ht="15.75" thickBot="1">
      <c r="B17" s="99">
        <v>9</v>
      </c>
      <c r="C17" s="80" t="s">
        <v>232</v>
      </c>
      <c r="D17" s="138"/>
      <c r="E17" s="119"/>
      <c r="F17" s="120"/>
      <c r="G17" s="119"/>
      <c r="H17" s="121"/>
      <c r="I17" s="184"/>
      <c r="J17" s="149"/>
      <c r="K17" s="120"/>
      <c r="L17" s="120"/>
      <c r="M17" s="121"/>
      <c r="N17" s="119"/>
      <c r="O17" s="178"/>
      <c r="P17" s="119"/>
      <c r="Q17" s="120"/>
      <c r="R17" s="120"/>
      <c r="S17" s="119"/>
      <c r="T17" s="120"/>
      <c r="U17" s="178"/>
      <c r="V17" s="122"/>
      <c r="W17" s="120"/>
      <c r="X17" s="120"/>
      <c r="Y17" s="119"/>
      <c r="Z17" s="120"/>
      <c r="AA17" s="178"/>
      <c r="AB17" s="119"/>
      <c r="AC17" s="120"/>
      <c r="AD17" s="119"/>
      <c r="AE17" s="45"/>
      <c r="AF17" s="46"/>
      <c r="AG17" s="47"/>
      <c r="AH17" s="48">
        <f>AE17*AE5</f>
        <v>0</v>
      </c>
      <c r="AI17" s="49">
        <f>AF17*AF5</f>
        <v>0</v>
      </c>
      <c r="AJ17" s="50">
        <f>AG17*AG5</f>
        <v>0</v>
      </c>
      <c r="AK17" s="171">
        <f t="shared" si="0"/>
        <v>0</v>
      </c>
      <c r="AL17" s="60"/>
      <c r="AM17" s="239"/>
      <c r="AN17" s="239"/>
      <c r="AO17" s="58"/>
    </row>
    <row r="18" spans="2:41" ht="15.75" thickBot="1">
      <c r="B18" s="99">
        <v>10</v>
      </c>
      <c r="C18" s="80" t="s">
        <v>230</v>
      </c>
      <c r="D18" s="138"/>
      <c r="E18" s="119"/>
      <c r="F18" s="120"/>
      <c r="G18" s="119" t="s">
        <v>35</v>
      </c>
      <c r="H18" s="121"/>
      <c r="I18" s="183"/>
      <c r="J18" s="146"/>
      <c r="K18" s="120"/>
      <c r="L18" s="120"/>
      <c r="M18" s="121" t="s">
        <v>74</v>
      </c>
      <c r="N18" s="119"/>
      <c r="O18" s="178"/>
      <c r="P18" s="119"/>
      <c r="Q18" s="120"/>
      <c r="R18" s="120"/>
      <c r="S18" s="119"/>
      <c r="T18" s="120"/>
      <c r="U18" s="178"/>
      <c r="V18" s="122"/>
      <c r="W18" s="120"/>
      <c r="X18" s="120"/>
      <c r="Y18" s="119"/>
      <c r="Z18" s="120"/>
      <c r="AA18" s="178"/>
      <c r="AB18" s="119"/>
      <c r="AC18" s="120"/>
      <c r="AD18" s="119"/>
      <c r="AE18" s="45"/>
      <c r="AF18" s="46"/>
      <c r="AG18" s="47" t="s">
        <v>67</v>
      </c>
      <c r="AH18" s="48">
        <f>AE18*AE5</f>
        <v>0</v>
      </c>
      <c r="AI18" s="49">
        <f>AF18*AF5</f>
        <v>0</v>
      </c>
      <c r="AJ18" s="50">
        <f>AG18*AG5</f>
        <v>5</v>
      </c>
      <c r="AK18" s="125">
        <f t="shared" si="0"/>
        <v>5</v>
      </c>
      <c r="AL18" s="60"/>
      <c r="AM18" s="239" t="s">
        <v>321</v>
      </c>
      <c r="AN18" s="239"/>
      <c r="AO18" s="58">
        <v>5</v>
      </c>
    </row>
    <row r="19" spans="2:41" ht="15.75" thickBot="1">
      <c r="B19" s="99">
        <v>11</v>
      </c>
      <c r="C19" s="80" t="s">
        <v>231</v>
      </c>
      <c r="D19" s="138"/>
      <c r="E19" s="119"/>
      <c r="F19" s="120"/>
      <c r="G19" s="119"/>
      <c r="H19" s="121"/>
      <c r="I19" s="183"/>
      <c r="J19" s="146"/>
      <c r="K19" s="120"/>
      <c r="L19" s="120"/>
      <c r="M19" s="121"/>
      <c r="N19" s="119"/>
      <c r="O19" s="178"/>
      <c r="P19" s="119"/>
      <c r="Q19" s="120"/>
      <c r="R19" s="120"/>
      <c r="S19" s="119"/>
      <c r="T19" s="120"/>
      <c r="U19" s="178"/>
      <c r="V19" s="122"/>
      <c r="W19" s="120"/>
      <c r="X19" s="120"/>
      <c r="Y19" s="119"/>
      <c r="Z19" s="120"/>
      <c r="AA19" s="178"/>
      <c r="AB19" s="119"/>
      <c r="AC19" s="120"/>
      <c r="AD19" s="119"/>
      <c r="AE19" s="45"/>
      <c r="AF19" s="46"/>
      <c r="AG19" s="47"/>
      <c r="AH19" s="48">
        <f>AE19*AE5</f>
        <v>0</v>
      </c>
      <c r="AI19" s="49">
        <f>AF19*AF5</f>
        <v>0</v>
      </c>
      <c r="AJ19" s="50">
        <f>AG19*AG5</f>
        <v>0</v>
      </c>
      <c r="AK19" s="171">
        <f t="shared" si="0"/>
        <v>0</v>
      </c>
      <c r="AL19" s="60"/>
      <c r="AM19" s="239"/>
      <c r="AN19" s="239"/>
      <c r="AO19" s="58"/>
    </row>
    <row r="20" spans="2:41" ht="15.75" thickBot="1">
      <c r="B20" s="36">
        <v>12</v>
      </c>
      <c r="C20" s="80" t="s">
        <v>78</v>
      </c>
      <c r="D20" s="138"/>
      <c r="E20" s="119"/>
      <c r="F20" s="120"/>
      <c r="G20" s="119"/>
      <c r="H20" s="121"/>
      <c r="I20" s="183"/>
      <c r="J20" s="146"/>
      <c r="K20" s="120"/>
      <c r="L20" s="120"/>
      <c r="M20" s="121" t="s">
        <v>74</v>
      </c>
      <c r="N20" s="119"/>
      <c r="O20" s="178"/>
      <c r="P20" s="119"/>
      <c r="Q20" s="120"/>
      <c r="R20" s="120"/>
      <c r="S20" s="119"/>
      <c r="T20" s="120"/>
      <c r="U20" s="178"/>
      <c r="V20" s="122"/>
      <c r="W20" s="120"/>
      <c r="X20" s="120"/>
      <c r="Y20" s="119"/>
      <c r="Z20" s="120"/>
      <c r="AA20" s="178"/>
      <c r="AB20" s="119"/>
      <c r="AC20" s="120"/>
      <c r="AD20" s="119"/>
      <c r="AE20" s="45"/>
      <c r="AF20" s="46"/>
      <c r="AG20" s="47" t="s">
        <v>28</v>
      </c>
      <c r="AH20" s="48">
        <f>AE20*AE5</f>
        <v>0</v>
      </c>
      <c r="AI20" s="49">
        <f>AF20*AF5</f>
        <v>0</v>
      </c>
      <c r="AJ20" s="50">
        <f>AG20*AG5</f>
        <v>2.5</v>
      </c>
      <c r="AK20" s="191">
        <f t="shared" si="0"/>
        <v>2.5</v>
      </c>
      <c r="AL20" s="60"/>
      <c r="AM20" s="243" t="s">
        <v>322</v>
      </c>
      <c r="AN20" s="243"/>
      <c r="AO20" s="172">
        <v>205</v>
      </c>
    </row>
    <row r="21" spans="2:41" ht="15.75" thickBot="1">
      <c r="B21" s="150">
        <v>13</v>
      </c>
      <c r="C21" s="80" t="s">
        <v>244</v>
      </c>
      <c r="D21" s="138"/>
      <c r="E21" s="119"/>
      <c r="F21" s="120"/>
      <c r="G21" s="119"/>
      <c r="H21" s="121"/>
      <c r="I21" s="185"/>
      <c r="J21" s="152"/>
      <c r="K21" s="120"/>
      <c r="L21" s="120"/>
      <c r="M21" s="121"/>
      <c r="N21" s="119"/>
      <c r="O21" s="178"/>
      <c r="P21" s="119"/>
      <c r="Q21" s="120"/>
      <c r="R21" s="120"/>
      <c r="S21" s="119"/>
      <c r="T21" s="120"/>
      <c r="U21" s="178"/>
      <c r="V21" s="122"/>
      <c r="W21" s="120"/>
      <c r="X21" s="120"/>
      <c r="Y21" s="119"/>
      <c r="Z21" s="120"/>
      <c r="AA21" s="178"/>
      <c r="AB21" s="119"/>
      <c r="AC21" s="120"/>
      <c r="AD21" s="119"/>
      <c r="AE21" s="45"/>
      <c r="AF21" s="46"/>
      <c r="AG21" s="47"/>
      <c r="AH21" s="48">
        <f>AE21*AE5</f>
        <v>0</v>
      </c>
      <c r="AI21" s="49">
        <f>AF21*AF5</f>
        <v>0</v>
      </c>
      <c r="AJ21" s="50">
        <f>AG21*AG5</f>
        <v>0</v>
      </c>
      <c r="AK21" s="51">
        <f t="shared" si="0"/>
        <v>0</v>
      </c>
      <c r="AL21" s="60"/>
      <c r="AM21" s="248"/>
      <c r="AN21" s="249"/>
      <c r="AO21" s="173"/>
    </row>
    <row r="22" spans="2:41" ht="15.75" thickBot="1">
      <c r="B22" s="150">
        <v>14</v>
      </c>
      <c r="C22" s="80" t="s">
        <v>292</v>
      </c>
      <c r="D22" s="138"/>
      <c r="E22" s="119"/>
      <c r="F22" s="120"/>
      <c r="G22" s="119"/>
      <c r="H22" s="121"/>
      <c r="I22" s="185"/>
      <c r="J22" s="152"/>
      <c r="K22" s="120"/>
      <c r="L22" s="120"/>
      <c r="M22" s="121" t="s">
        <v>291</v>
      </c>
      <c r="N22" s="119"/>
      <c r="O22" s="178"/>
      <c r="P22" s="119"/>
      <c r="Q22" s="120"/>
      <c r="R22" s="120"/>
      <c r="S22" s="119"/>
      <c r="T22" s="120"/>
      <c r="U22" s="178"/>
      <c r="V22" s="122"/>
      <c r="W22" s="120"/>
      <c r="X22" s="120"/>
      <c r="Y22" s="119"/>
      <c r="Z22" s="120"/>
      <c r="AA22" s="178"/>
      <c r="AB22" s="119"/>
      <c r="AC22" s="120"/>
      <c r="AD22" s="119"/>
      <c r="AE22" s="45"/>
      <c r="AF22" s="46"/>
      <c r="AG22" s="47" t="s">
        <v>67</v>
      </c>
      <c r="AH22" s="48">
        <f>AE22*AE5</f>
        <v>0</v>
      </c>
      <c r="AI22" s="49">
        <f>AF22*AF5</f>
        <v>0</v>
      </c>
      <c r="AJ22" s="50">
        <f>AG22*AG5</f>
        <v>5</v>
      </c>
      <c r="AK22" s="125">
        <f>SUM(AH22:AJ22)</f>
        <v>5</v>
      </c>
      <c r="AL22" s="60"/>
      <c r="AM22" s="244" t="s">
        <v>323</v>
      </c>
      <c r="AN22" s="245"/>
      <c r="AO22" s="59">
        <v>5</v>
      </c>
    </row>
    <row r="23" spans="2:41" ht="15.75" thickBot="1">
      <c r="B23" s="52">
        <v>15</v>
      </c>
      <c r="C23" s="81" t="s">
        <v>73</v>
      </c>
      <c r="D23" s="139"/>
      <c r="E23" s="126"/>
      <c r="F23" s="127"/>
      <c r="G23" s="126"/>
      <c r="H23" s="130"/>
      <c r="I23" s="186"/>
      <c r="J23" s="155"/>
      <c r="K23" s="127"/>
      <c r="L23" s="168"/>
      <c r="M23" s="130"/>
      <c r="N23" s="126"/>
      <c r="O23" s="179"/>
      <c r="P23" s="119"/>
      <c r="Q23" s="120"/>
      <c r="R23" s="120"/>
      <c r="S23" s="126"/>
      <c r="T23" s="127"/>
      <c r="U23" s="179"/>
      <c r="V23" s="129"/>
      <c r="W23" s="127"/>
      <c r="X23" s="127"/>
      <c r="Y23" s="126"/>
      <c r="Z23" s="127"/>
      <c r="AA23" s="179"/>
      <c r="AB23" s="126"/>
      <c r="AC23" s="127"/>
      <c r="AD23" s="126"/>
      <c r="AE23" s="45"/>
      <c r="AF23" s="46"/>
      <c r="AG23" s="47"/>
      <c r="AH23" s="48">
        <f>AE23*AE5</f>
        <v>0</v>
      </c>
      <c r="AI23" s="49">
        <f>AF23*AF5</f>
        <v>0</v>
      </c>
      <c r="AJ23" s="50">
        <f>AG23*AG5</f>
        <v>0</v>
      </c>
      <c r="AK23" s="51">
        <f t="shared" si="0"/>
        <v>0</v>
      </c>
      <c r="AL23" s="60"/>
      <c r="AM23" s="241"/>
      <c r="AN23" s="241"/>
      <c r="AO23" s="58"/>
    </row>
    <row r="24" spans="2:41" ht="15.75" thickBot="1">
      <c r="B24" s="53"/>
      <c r="C24" s="61" t="s">
        <v>38</v>
      </c>
      <c r="D24" s="18"/>
      <c r="E24" s="20"/>
      <c r="F24" s="19"/>
      <c r="G24" s="20">
        <v>1</v>
      </c>
      <c r="H24" s="101"/>
      <c r="I24" s="187"/>
      <c r="J24" s="142"/>
      <c r="K24" s="19"/>
      <c r="L24" s="19"/>
      <c r="M24" s="101">
        <v>2.5</v>
      </c>
      <c r="N24" s="20"/>
      <c r="O24" s="180"/>
      <c r="P24" s="20"/>
      <c r="Q24" s="19"/>
      <c r="R24" s="19"/>
      <c r="S24" s="20"/>
      <c r="T24" s="19"/>
      <c r="U24" s="180"/>
      <c r="V24" s="22"/>
      <c r="W24" s="19"/>
      <c r="X24" s="19"/>
      <c r="Y24" s="20"/>
      <c r="Z24" s="19"/>
      <c r="AA24" s="180"/>
      <c r="AB24" s="20"/>
      <c r="AC24" s="19"/>
      <c r="AD24" s="20"/>
      <c r="AE24" s="235">
        <f>SUM(D24:AD24)</f>
        <v>3.5</v>
      </c>
      <c r="AF24" s="235"/>
      <c r="AG24" s="235"/>
      <c r="AH24" s="54"/>
      <c r="AI24" s="62"/>
      <c r="AJ24" s="62"/>
      <c r="AK24" s="232">
        <f>SUM(AK7:AK23)</f>
        <v>28.75</v>
      </c>
      <c r="AL24" s="232"/>
      <c r="AM24" s="236"/>
      <c r="AN24" s="236"/>
      <c r="AO24" s="63"/>
    </row>
  </sheetData>
  <sheetProtection/>
  <mergeCells count="30">
    <mergeCell ref="AL2:AL6"/>
    <mergeCell ref="AM2:AN6"/>
    <mergeCell ref="AO2:AO6"/>
    <mergeCell ref="B3:B6"/>
    <mergeCell ref="AE3:AG4"/>
    <mergeCell ref="AH3:AJ5"/>
    <mergeCell ref="AK3:AK5"/>
    <mergeCell ref="AH6:AK6"/>
    <mergeCell ref="B7:B8"/>
    <mergeCell ref="AM7:AN8"/>
    <mergeCell ref="AO7:AO8"/>
    <mergeCell ref="AM9:AN9"/>
    <mergeCell ref="AM10:AN10"/>
    <mergeCell ref="AM11:AN11"/>
    <mergeCell ref="B12:B13"/>
    <mergeCell ref="AM12:AN13"/>
    <mergeCell ref="AO12:AO13"/>
    <mergeCell ref="AM14:AN14"/>
    <mergeCell ref="AM15:AN15"/>
    <mergeCell ref="AM16:AN16"/>
    <mergeCell ref="AM23:AN23"/>
    <mergeCell ref="AE24:AG24"/>
    <mergeCell ref="AK24:AL24"/>
    <mergeCell ref="AM24:AN24"/>
    <mergeCell ref="AM17:AN17"/>
    <mergeCell ref="AM18:AN18"/>
    <mergeCell ref="AM19:AN19"/>
    <mergeCell ref="AM20:AN20"/>
    <mergeCell ref="AM21:AN21"/>
    <mergeCell ref="AM22:AN22"/>
  </mergeCells>
  <printOptions/>
  <pageMargins left="0.7" right="0.7" top="0.75" bottom="0.75" header="0.3" footer="0.3"/>
  <pageSetup orientation="portrait" paperSize="9" r:id="rId1"/>
  <ignoredErrors>
    <ignoredError sqref="AG8 AG23 AG19:AG21 AG11:AG17 AG22 AG10 AG18 AM7:AN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AO22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16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00390625" style="0" customWidth="1"/>
    <col min="32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3" customHeight="1" thickBot="1"/>
    <row r="2" spans="2:41" ht="19.5" thickBot="1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.75" thickBot="1">
      <c r="B3" s="228" t="s">
        <v>44</v>
      </c>
      <c r="C3" s="7" t="s">
        <v>315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 t="s">
        <v>80</v>
      </c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6.5" thickBot="1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.75" thickBot="1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3.5</v>
      </c>
      <c r="AF5" s="56">
        <v>3</v>
      </c>
      <c r="AG5" s="57">
        <v>5</v>
      </c>
      <c r="AH5" s="225"/>
      <c r="AI5" s="225"/>
      <c r="AJ5" s="225"/>
      <c r="AK5" s="238"/>
      <c r="AL5" s="226"/>
      <c r="AM5" s="227"/>
      <c r="AN5" s="227"/>
      <c r="AO5" s="237"/>
    </row>
    <row r="6" spans="2:41" ht="24.75" thickBot="1">
      <c r="B6" s="228"/>
      <c r="C6" s="75" t="s">
        <v>7</v>
      </c>
      <c r="D6" s="91" t="s">
        <v>8</v>
      </c>
      <c r="E6" s="66" t="s">
        <v>314</v>
      </c>
      <c r="F6" s="69" t="s">
        <v>9</v>
      </c>
      <c r="G6" s="69" t="s">
        <v>204</v>
      </c>
      <c r="H6" s="194" t="s">
        <v>10</v>
      </c>
      <c r="I6" s="181" t="s">
        <v>205</v>
      </c>
      <c r="J6" s="69" t="s">
        <v>11</v>
      </c>
      <c r="K6" s="68" t="s">
        <v>206</v>
      </c>
      <c r="L6" s="67" t="s">
        <v>12</v>
      </c>
      <c r="M6" s="174" t="s">
        <v>207</v>
      </c>
      <c r="N6" s="67" t="s">
        <v>13</v>
      </c>
      <c r="O6" s="174" t="s">
        <v>208</v>
      </c>
      <c r="P6" s="67" t="s">
        <v>14</v>
      </c>
      <c r="Q6" s="66" t="s">
        <v>15</v>
      </c>
      <c r="R6" s="67" t="s">
        <v>16</v>
      </c>
      <c r="S6" s="67" t="s">
        <v>209</v>
      </c>
      <c r="T6" s="131" t="s">
        <v>210</v>
      </c>
      <c r="U6" s="174" t="s">
        <v>211</v>
      </c>
      <c r="V6" s="98" t="s">
        <v>17</v>
      </c>
      <c r="W6" s="66" t="s">
        <v>18</v>
      </c>
      <c r="X6" s="67" t="s">
        <v>19</v>
      </c>
      <c r="Y6" s="67" t="s">
        <v>212</v>
      </c>
      <c r="Z6" s="25" t="s">
        <v>20</v>
      </c>
      <c r="AA6" s="174" t="s">
        <v>213</v>
      </c>
      <c r="AB6" s="67" t="s">
        <v>21</v>
      </c>
      <c r="AC6" s="66" t="s">
        <v>22</v>
      </c>
      <c r="AD6" s="67" t="s">
        <v>23</v>
      </c>
      <c r="AE6" s="27" t="s">
        <v>24</v>
      </c>
      <c r="AF6" s="28" t="s">
        <v>226</v>
      </c>
      <c r="AG6" s="29" t="s">
        <v>317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.75" thickBot="1">
      <c r="B7" s="230">
        <v>1</v>
      </c>
      <c r="C7" s="76" t="s">
        <v>266</v>
      </c>
      <c r="D7" s="132"/>
      <c r="E7" s="106"/>
      <c r="F7" s="104"/>
      <c r="G7" s="104"/>
      <c r="H7" s="175"/>
      <c r="I7" s="182"/>
      <c r="J7" s="144"/>
      <c r="K7" s="106"/>
      <c r="L7" s="104"/>
      <c r="M7" s="175"/>
      <c r="N7" s="104"/>
      <c r="O7" s="175"/>
      <c r="P7" s="104"/>
      <c r="Q7" s="106"/>
      <c r="R7" s="104"/>
      <c r="S7" s="104"/>
      <c r="T7" s="105"/>
      <c r="U7" s="175"/>
      <c r="V7" s="107"/>
      <c r="W7" s="106"/>
      <c r="X7" s="104"/>
      <c r="Y7" s="104"/>
      <c r="Z7" s="105"/>
      <c r="AA7" s="175"/>
      <c r="AB7" s="104"/>
      <c r="AC7" s="106"/>
      <c r="AD7" s="104"/>
      <c r="AE7" s="102"/>
      <c r="AF7" s="70"/>
      <c r="AG7" s="71"/>
      <c r="AH7" s="30">
        <f>AE7*AE5</f>
        <v>0</v>
      </c>
      <c r="AI7" s="31">
        <f>AF7*AF5</f>
        <v>0</v>
      </c>
      <c r="AJ7" s="31">
        <f>AG7*AG5</f>
        <v>0</v>
      </c>
      <c r="AK7" s="192">
        <f>SUM(AH7:AJ7)</f>
        <v>0</v>
      </c>
      <c r="AL7" s="133"/>
      <c r="AM7" s="239"/>
      <c r="AN7" s="239"/>
      <c r="AO7" s="234"/>
    </row>
    <row r="8" spans="2:41" ht="15.75" thickBot="1">
      <c r="B8" s="230"/>
      <c r="C8" s="77" t="s">
        <v>268</v>
      </c>
      <c r="D8" s="134"/>
      <c r="E8" s="111"/>
      <c r="F8" s="108"/>
      <c r="G8" s="108"/>
      <c r="H8" s="176"/>
      <c r="I8" s="183"/>
      <c r="J8" s="146"/>
      <c r="K8" s="111"/>
      <c r="L8" s="108"/>
      <c r="M8" s="176"/>
      <c r="N8" s="108"/>
      <c r="O8" s="176"/>
      <c r="P8" s="108"/>
      <c r="Q8" s="111"/>
      <c r="R8" s="108"/>
      <c r="S8" s="108"/>
      <c r="T8" s="110"/>
      <c r="U8" s="176"/>
      <c r="V8" s="113"/>
      <c r="W8" s="111"/>
      <c r="X8" s="108"/>
      <c r="Y8" s="108"/>
      <c r="Z8" s="110"/>
      <c r="AA8" s="176"/>
      <c r="AB8" s="108"/>
      <c r="AC8" s="111"/>
      <c r="AD8" s="108"/>
      <c r="AE8" s="93"/>
      <c r="AF8" s="16"/>
      <c r="AG8" s="41"/>
      <c r="AH8" s="33">
        <f>AE8*AE5</f>
        <v>0</v>
      </c>
      <c r="AI8" s="34">
        <f>AF8*AF5</f>
        <v>0</v>
      </c>
      <c r="AJ8" s="65">
        <f>AG8*AG5</f>
        <v>0</v>
      </c>
      <c r="AK8" s="188">
        <f aca="true" t="shared" si="0" ref="AK8:AK21">SUM(AH8:AJ8)</f>
        <v>0</v>
      </c>
      <c r="AL8" s="17"/>
      <c r="AM8" s="239"/>
      <c r="AN8" s="239"/>
      <c r="AO8" s="234"/>
    </row>
    <row r="9" spans="2:41" ht="15.75" thickBot="1">
      <c r="B9" s="36">
        <v>4</v>
      </c>
      <c r="C9" s="77" t="s">
        <v>270</v>
      </c>
      <c r="D9" s="136"/>
      <c r="E9" s="117"/>
      <c r="F9" s="115"/>
      <c r="G9" s="115"/>
      <c r="H9" s="177"/>
      <c r="I9" s="183"/>
      <c r="J9" s="146"/>
      <c r="K9" s="117"/>
      <c r="L9" s="115"/>
      <c r="M9" s="177"/>
      <c r="N9" s="115"/>
      <c r="O9" s="177"/>
      <c r="P9" s="115"/>
      <c r="Q9" s="117"/>
      <c r="R9" s="115"/>
      <c r="S9" s="115"/>
      <c r="T9" s="116"/>
      <c r="U9" s="177"/>
      <c r="V9" s="162"/>
      <c r="W9" s="117"/>
      <c r="X9" s="115"/>
      <c r="Y9" s="115"/>
      <c r="Z9" s="116"/>
      <c r="AA9" s="177"/>
      <c r="AB9" s="115"/>
      <c r="AC9" s="117"/>
      <c r="AD9" s="115"/>
      <c r="AE9" s="103"/>
      <c r="AF9" s="72"/>
      <c r="AG9" s="73"/>
      <c r="AH9" s="37">
        <f>AE9*AE5</f>
        <v>0</v>
      </c>
      <c r="AI9" s="34">
        <f>AF9*AF5</f>
        <v>0</v>
      </c>
      <c r="AJ9" s="65">
        <f>AG9*AG5</f>
        <v>0</v>
      </c>
      <c r="AK9" s="188">
        <f t="shared" si="0"/>
        <v>0</v>
      </c>
      <c r="AL9" s="137"/>
      <c r="AM9" s="239"/>
      <c r="AN9" s="239"/>
      <c r="AO9" s="58"/>
    </row>
    <row r="10" spans="2:41" ht="15.75" thickBot="1">
      <c r="B10" s="36">
        <v>3</v>
      </c>
      <c r="C10" s="78" t="s">
        <v>272</v>
      </c>
      <c r="D10" s="134"/>
      <c r="E10" s="111"/>
      <c r="F10" s="108"/>
      <c r="G10" s="108"/>
      <c r="H10" s="176"/>
      <c r="I10" s="184"/>
      <c r="J10" s="146"/>
      <c r="K10" s="111"/>
      <c r="L10" s="108"/>
      <c r="M10" s="176"/>
      <c r="N10" s="108"/>
      <c r="O10" s="176"/>
      <c r="P10" s="108" t="s">
        <v>35</v>
      </c>
      <c r="Q10" s="111"/>
      <c r="R10" s="108"/>
      <c r="S10" s="108"/>
      <c r="T10" s="110"/>
      <c r="U10" s="176"/>
      <c r="V10" s="113" t="s">
        <v>27</v>
      </c>
      <c r="W10" s="111"/>
      <c r="X10" s="108"/>
      <c r="Y10" s="108"/>
      <c r="Z10" s="110"/>
      <c r="AA10" s="176"/>
      <c r="AB10" s="108" t="s">
        <v>27</v>
      </c>
      <c r="AC10" s="111"/>
      <c r="AD10" s="108"/>
      <c r="AE10" s="93"/>
      <c r="AF10" s="16" t="s">
        <v>30</v>
      </c>
      <c r="AG10" s="41"/>
      <c r="AH10" s="33">
        <f>AE10*AE5</f>
        <v>0</v>
      </c>
      <c r="AI10" s="34">
        <f>AF10*AF5</f>
        <v>12</v>
      </c>
      <c r="AJ10" s="65">
        <f>AG10*AG5</f>
        <v>0</v>
      </c>
      <c r="AK10" s="195">
        <f t="shared" si="0"/>
        <v>12</v>
      </c>
      <c r="AL10" s="17"/>
      <c r="AM10" s="240" t="s">
        <v>324</v>
      </c>
      <c r="AN10" s="240"/>
      <c r="AO10" s="59">
        <v>12</v>
      </c>
    </row>
    <row r="11" spans="2:41" ht="15.75" thickBot="1">
      <c r="B11" s="36">
        <v>4</v>
      </c>
      <c r="C11" s="78" t="s">
        <v>34</v>
      </c>
      <c r="D11" s="134"/>
      <c r="E11" s="111"/>
      <c r="F11" s="108"/>
      <c r="G11" s="108"/>
      <c r="H11" s="176"/>
      <c r="I11" s="183"/>
      <c r="J11" s="146"/>
      <c r="K11" s="111"/>
      <c r="L11" s="108"/>
      <c r="M11" s="176"/>
      <c r="N11" s="108"/>
      <c r="O11" s="176"/>
      <c r="P11" s="108"/>
      <c r="Q11" s="111"/>
      <c r="R11" s="108"/>
      <c r="S11" s="108"/>
      <c r="T11" s="110"/>
      <c r="U11" s="176"/>
      <c r="V11" s="113"/>
      <c r="W11" s="111"/>
      <c r="X11" s="108"/>
      <c r="Y11" s="108"/>
      <c r="Z11" s="110"/>
      <c r="AA11" s="176"/>
      <c r="AB11" s="108"/>
      <c r="AC11" s="111"/>
      <c r="AD11" s="108"/>
      <c r="AE11" s="40"/>
      <c r="AF11" s="16"/>
      <c r="AG11" s="41"/>
      <c r="AH11" s="33">
        <f>AE11*AE5</f>
        <v>0</v>
      </c>
      <c r="AI11" s="38">
        <f>AF11*AF5</f>
        <v>0</v>
      </c>
      <c r="AJ11" s="44">
        <f>AG11*AG5</f>
        <v>0</v>
      </c>
      <c r="AK11" s="193">
        <f t="shared" si="0"/>
        <v>0</v>
      </c>
      <c r="AL11" s="17"/>
      <c r="AM11" s="239"/>
      <c r="AN11" s="239"/>
      <c r="AO11" s="58"/>
    </row>
    <row r="12" spans="2:41" ht="15.75" thickBot="1">
      <c r="B12" s="36">
        <v>6</v>
      </c>
      <c r="C12" s="80" t="s">
        <v>72</v>
      </c>
      <c r="D12" s="138"/>
      <c r="E12" s="121"/>
      <c r="F12" s="119"/>
      <c r="G12" s="119"/>
      <c r="H12" s="178"/>
      <c r="I12" s="183"/>
      <c r="J12" s="146"/>
      <c r="K12" s="121"/>
      <c r="L12" s="119"/>
      <c r="M12" s="178"/>
      <c r="N12" s="119"/>
      <c r="O12" s="178"/>
      <c r="P12" s="119"/>
      <c r="Q12" s="121"/>
      <c r="R12" s="119"/>
      <c r="S12" s="119"/>
      <c r="T12" s="120"/>
      <c r="U12" s="178"/>
      <c r="V12" s="122"/>
      <c r="W12" s="121"/>
      <c r="X12" s="119"/>
      <c r="Y12" s="119"/>
      <c r="Z12" s="120"/>
      <c r="AA12" s="178" t="s">
        <v>27</v>
      </c>
      <c r="AB12" s="119"/>
      <c r="AC12" s="121"/>
      <c r="AD12" s="119"/>
      <c r="AE12" s="45"/>
      <c r="AF12" s="46" t="s">
        <v>39</v>
      </c>
      <c r="AG12" s="47"/>
      <c r="AH12" s="48">
        <f>AE12*AE5</f>
        <v>0</v>
      </c>
      <c r="AI12" s="49">
        <f>AF12*AF5</f>
        <v>4.5</v>
      </c>
      <c r="AJ12" s="50">
        <f>AG12*AG5</f>
        <v>0</v>
      </c>
      <c r="AK12" s="196">
        <f t="shared" si="0"/>
        <v>4.5</v>
      </c>
      <c r="AL12" s="60"/>
      <c r="AM12" s="239" t="s">
        <v>325</v>
      </c>
      <c r="AN12" s="239"/>
      <c r="AO12" s="58">
        <v>4</v>
      </c>
    </row>
    <row r="13" spans="2:41" ht="15.75" thickBot="1">
      <c r="B13" s="36">
        <v>7</v>
      </c>
      <c r="C13" s="80" t="s">
        <v>77</v>
      </c>
      <c r="D13" s="138"/>
      <c r="E13" s="121"/>
      <c r="F13" s="119"/>
      <c r="G13" s="119"/>
      <c r="H13" s="178"/>
      <c r="I13" s="183"/>
      <c r="J13" s="146"/>
      <c r="K13" s="121"/>
      <c r="L13" s="119"/>
      <c r="M13" s="178"/>
      <c r="N13" s="119"/>
      <c r="O13" s="178"/>
      <c r="P13" s="119"/>
      <c r="Q13" s="121"/>
      <c r="R13" s="119"/>
      <c r="S13" s="119"/>
      <c r="T13" s="120"/>
      <c r="U13" s="178"/>
      <c r="V13" s="122"/>
      <c r="W13" s="121"/>
      <c r="X13" s="119"/>
      <c r="Y13" s="119"/>
      <c r="Z13" s="120"/>
      <c r="AA13" s="178"/>
      <c r="AB13" s="119"/>
      <c r="AC13" s="121"/>
      <c r="AD13" s="119"/>
      <c r="AE13" s="94"/>
      <c r="AF13" s="46"/>
      <c r="AG13" s="47"/>
      <c r="AH13" s="48">
        <f>AE13*AE5</f>
        <v>0</v>
      </c>
      <c r="AI13" s="49">
        <f>AF13*AF5</f>
        <v>0</v>
      </c>
      <c r="AJ13" s="50">
        <f>AG13*AG5</f>
        <v>0</v>
      </c>
      <c r="AK13" s="189">
        <f t="shared" si="0"/>
        <v>0</v>
      </c>
      <c r="AL13" s="60"/>
      <c r="AM13" s="239"/>
      <c r="AN13" s="239"/>
      <c r="AO13" s="96"/>
    </row>
    <row r="14" spans="2:41" ht="15.75" thickBot="1">
      <c r="B14" s="99"/>
      <c r="C14" s="80" t="s">
        <v>123</v>
      </c>
      <c r="D14" s="138"/>
      <c r="E14" s="121"/>
      <c r="F14" s="119"/>
      <c r="G14" s="119"/>
      <c r="H14" s="178"/>
      <c r="I14" s="184"/>
      <c r="J14" s="149"/>
      <c r="K14" s="121"/>
      <c r="L14" s="119"/>
      <c r="M14" s="178"/>
      <c r="N14" s="119"/>
      <c r="O14" s="178"/>
      <c r="P14" s="119"/>
      <c r="Q14" s="121"/>
      <c r="R14" s="119"/>
      <c r="S14" s="119"/>
      <c r="T14" s="120"/>
      <c r="U14" s="178"/>
      <c r="V14" s="122"/>
      <c r="W14" s="121"/>
      <c r="X14" s="119"/>
      <c r="Y14" s="119"/>
      <c r="Z14" s="120"/>
      <c r="AA14" s="178"/>
      <c r="AB14" s="119"/>
      <c r="AC14" s="121"/>
      <c r="AD14" s="119"/>
      <c r="AE14" s="45"/>
      <c r="AF14" s="46"/>
      <c r="AG14" s="47"/>
      <c r="AH14" s="48">
        <f>AE14*AE5</f>
        <v>0</v>
      </c>
      <c r="AI14" s="49">
        <f>AF14*AF5</f>
        <v>0</v>
      </c>
      <c r="AJ14" s="50">
        <f>AG14*AG5</f>
        <v>0</v>
      </c>
      <c r="AK14" s="189">
        <f t="shared" si="0"/>
        <v>0</v>
      </c>
      <c r="AL14" s="60"/>
      <c r="AM14" s="241"/>
      <c r="AN14" s="241"/>
      <c r="AO14" s="100"/>
    </row>
    <row r="15" spans="2:41" ht="15.75" thickBot="1">
      <c r="B15" s="99">
        <v>9</v>
      </c>
      <c r="C15" s="80" t="s">
        <v>232</v>
      </c>
      <c r="D15" s="138"/>
      <c r="E15" s="121"/>
      <c r="F15" s="119"/>
      <c r="G15" s="119"/>
      <c r="H15" s="178"/>
      <c r="I15" s="184"/>
      <c r="J15" s="149"/>
      <c r="K15" s="121"/>
      <c r="L15" s="119"/>
      <c r="M15" s="178"/>
      <c r="N15" s="119"/>
      <c r="O15" s="178"/>
      <c r="P15" s="119" t="s">
        <v>276</v>
      </c>
      <c r="Q15" s="121"/>
      <c r="R15" s="119"/>
      <c r="S15" s="119"/>
      <c r="T15" s="120"/>
      <c r="U15" s="178"/>
      <c r="V15" s="122" t="s">
        <v>291</v>
      </c>
      <c r="W15" s="121"/>
      <c r="X15" s="119"/>
      <c r="Y15" s="119"/>
      <c r="Z15" s="120"/>
      <c r="AA15" s="178" t="s">
        <v>276</v>
      </c>
      <c r="AB15" s="119"/>
      <c r="AC15" s="121"/>
      <c r="AD15" s="119"/>
      <c r="AE15" s="45"/>
      <c r="AF15" s="46" t="s">
        <v>228</v>
      </c>
      <c r="AG15" s="47"/>
      <c r="AH15" s="48">
        <f>AE15*AE5</f>
        <v>0</v>
      </c>
      <c r="AI15" s="49">
        <f>AF15*AF5</f>
        <v>18</v>
      </c>
      <c r="AJ15" s="50">
        <f>AG15*AG5</f>
        <v>0</v>
      </c>
      <c r="AK15" s="196">
        <f t="shared" si="0"/>
        <v>18</v>
      </c>
      <c r="AL15" s="60"/>
      <c r="AM15" s="239" t="s">
        <v>326</v>
      </c>
      <c r="AN15" s="239"/>
      <c r="AO15" s="58">
        <v>18</v>
      </c>
    </row>
    <row r="16" spans="2:41" ht="15.75" thickBot="1">
      <c r="B16" s="99">
        <v>10</v>
      </c>
      <c r="C16" s="80" t="s">
        <v>230</v>
      </c>
      <c r="D16" s="138"/>
      <c r="E16" s="121"/>
      <c r="F16" s="119"/>
      <c r="G16" s="119"/>
      <c r="H16" s="178"/>
      <c r="I16" s="183"/>
      <c r="J16" s="146"/>
      <c r="K16" s="121"/>
      <c r="L16" s="119"/>
      <c r="M16" s="178"/>
      <c r="N16" s="119"/>
      <c r="O16" s="178"/>
      <c r="P16" s="119"/>
      <c r="Q16" s="121"/>
      <c r="R16" s="119"/>
      <c r="S16" s="119"/>
      <c r="T16" s="120"/>
      <c r="U16" s="178"/>
      <c r="V16" s="122"/>
      <c r="W16" s="121"/>
      <c r="X16" s="119"/>
      <c r="Y16" s="119"/>
      <c r="Z16" s="120"/>
      <c r="AA16" s="178"/>
      <c r="AB16" s="119"/>
      <c r="AC16" s="121"/>
      <c r="AD16" s="119"/>
      <c r="AE16" s="45"/>
      <c r="AF16" s="46"/>
      <c r="AG16" s="47"/>
      <c r="AH16" s="48">
        <f>AE16*AE5</f>
        <v>0</v>
      </c>
      <c r="AI16" s="49">
        <f>AF16*AF5</f>
        <v>0</v>
      </c>
      <c r="AJ16" s="50">
        <f>AG16*AG5</f>
        <v>0</v>
      </c>
      <c r="AK16" s="189">
        <f t="shared" si="0"/>
        <v>0</v>
      </c>
      <c r="AL16" s="60"/>
      <c r="AM16" s="239"/>
      <c r="AN16" s="239"/>
      <c r="AO16" s="58"/>
    </row>
    <row r="17" spans="2:41" ht="15.75" thickBot="1">
      <c r="B17" s="99">
        <v>11</v>
      </c>
      <c r="C17" s="80" t="s">
        <v>231</v>
      </c>
      <c r="D17" s="138"/>
      <c r="E17" s="121"/>
      <c r="F17" s="119"/>
      <c r="G17" s="119"/>
      <c r="H17" s="178"/>
      <c r="I17" s="183"/>
      <c r="J17" s="146"/>
      <c r="K17" s="121"/>
      <c r="L17" s="119"/>
      <c r="M17" s="178"/>
      <c r="N17" s="119"/>
      <c r="O17" s="178"/>
      <c r="P17" s="119"/>
      <c r="Q17" s="121"/>
      <c r="R17" s="119"/>
      <c r="S17" s="119"/>
      <c r="T17" s="120"/>
      <c r="U17" s="178"/>
      <c r="V17" s="122" t="s">
        <v>74</v>
      </c>
      <c r="W17" s="121"/>
      <c r="X17" s="119"/>
      <c r="Y17" s="119"/>
      <c r="Z17" s="120"/>
      <c r="AA17" s="178"/>
      <c r="AB17" s="119"/>
      <c r="AC17" s="121"/>
      <c r="AD17" s="119"/>
      <c r="AE17" s="45"/>
      <c r="AF17" s="46" t="s">
        <v>28</v>
      </c>
      <c r="AG17" s="47"/>
      <c r="AH17" s="48">
        <f>AE17*AE5</f>
        <v>0</v>
      </c>
      <c r="AI17" s="49">
        <f>AF17*AF5</f>
        <v>3</v>
      </c>
      <c r="AJ17" s="50">
        <f>AG17*AG5</f>
        <v>0</v>
      </c>
      <c r="AK17" s="196">
        <f t="shared" si="0"/>
        <v>3</v>
      </c>
      <c r="AL17" s="60"/>
      <c r="AM17" s="239" t="s">
        <v>327</v>
      </c>
      <c r="AN17" s="239"/>
      <c r="AO17" s="58">
        <v>3</v>
      </c>
    </row>
    <row r="18" spans="2:41" ht="15.75" thickBot="1">
      <c r="B18" s="36">
        <v>12</v>
      </c>
      <c r="C18" s="80" t="s">
        <v>78</v>
      </c>
      <c r="D18" s="138"/>
      <c r="E18" s="121"/>
      <c r="F18" s="119"/>
      <c r="G18" s="119"/>
      <c r="H18" s="178"/>
      <c r="I18" s="183"/>
      <c r="J18" s="146"/>
      <c r="K18" s="121"/>
      <c r="L18" s="119"/>
      <c r="M18" s="178"/>
      <c r="N18" s="119"/>
      <c r="O18" s="178"/>
      <c r="P18" s="119"/>
      <c r="Q18" s="121"/>
      <c r="R18" s="119"/>
      <c r="S18" s="119"/>
      <c r="T18" s="120"/>
      <c r="U18" s="178"/>
      <c r="V18" s="122"/>
      <c r="W18" s="121"/>
      <c r="X18" s="119"/>
      <c r="Y18" s="119"/>
      <c r="Z18" s="120"/>
      <c r="AA18" s="178"/>
      <c r="AB18" s="119"/>
      <c r="AC18" s="121"/>
      <c r="AD18" s="119"/>
      <c r="AE18" s="45"/>
      <c r="AF18" s="46"/>
      <c r="AG18" s="47"/>
      <c r="AH18" s="48">
        <f>AE18*AE5</f>
        <v>0</v>
      </c>
      <c r="AI18" s="49">
        <f>AF18*AF5</f>
        <v>0</v>
      </c>
      <c r="AJ18" s="50">
        <f>AG18*AG5</f>
        <v>0</v>
      </c>
      <c r="AK18" s="189">
        <f t="shared" si="0"/>
        <v>0</v>
      </c>
      <c r="AL18" s="60"/>
      <c r="AM18" s="243"/>
      <c r="AN18" s="243"/>
      <c r="AO18" s="172"/>
    </row>
    <row r="19" spans="2:41" ht="15.75" thickBot="1">
      <c r="B19" s="150">
        <v>13</v>
      </c>
      <c r="C19" s="80" t="s">
        <v>316</v>
      </c>
      <c r="D19" s="138"/>
      <c r="E19" s="121"/>
      <c r="F19" s="119"/>
      <c r="G19" s="119"/>
      <c r="H19" s="178"/>
      <c r="I19" s="185"/>
      <c r="J19" s="152"/>
      <c r="K19" s="121"/>
      <c r="L19" s="119"/>
      <c r="M19" s="178"/>
      <c r="N19" s="119"/>
      <c r="O19" s="178"/>
      <c r="P19" s="119"/>
      <c r="Q19" s="121"/>
      <c r="R19" s="119"/>
      <c r="S19" s="119"/>
      <c r="T19" s="120"/>
      <c r="U19" s="178" t="s">
        <v>35</v>
      </c>
      <c r="V19" s="122"/>
      <c r="W19" s="121"/>
      <c r="X19" s="119"/>
      <c r="Y19" s="119"/>
      <c r="Z19" s="120"/>
      <c r="AA19" s="178"/>
      <c r="AB19" s="119" t="s">
        <v>35</v>
      </c>
      <c r="AC19" s="121"/>
      <c r="AD19" s="119"/>
      <c r="AE19" s="45"/>
      <c r="AF19" s="46"/>
      <c r="AG19" s="47" t="s">
        <v>67</v>
      </c>
      <c r="AH19" s="48">
        <f>AE19*AE5</f>
        <v>0</v>
      </c>
      <c r="AI19" s="49">
        <f>AF19*AF5</f>
        <v>0</v>
      </c>
      <c r="AJ19" s="50">
        <f>AG19*AG5</f>
        <v>10</v>
      </c>
      <c r="AK19" s="196">
        <f t="shared" si="0"/>
        <v>10</v>
      </c>
      <c r="AL19" s="60"/>
      <c r="AM19" s="248" t="s">
        <v>328</v>
      </c>
      <c r="AN19" s="249"/>
      <c r="AO19" s="173">
        <v>10</v>
      </c>
    </row>
    <row r="20" spans="2:41" ht="15.75" thickBot="1">
      <c r="B20" s="150">
        <v>14</v>
      </c>
      <c r="C20" s="80" t="s">
        <v>292</v>
      </c>
      <c r="D20" s="138"/>
      <c r="E20" s="121"/>
      <c r="F20" s="119"/>
      <c r="G20" s="119"/>
      <c r="H20" s="178"/>
      <c r="I20" s="185"/>
      <c r="J20" s="152"/>
      <c r="K20" s="121"/>
      <c r="L20" s="119"/>
      <c r="M20" s="178"/>
      <c r="N20" s="119"/>
      <c r="O20" s="178"/>
      <c r="P20" s="119"/>
      <c r="Q20" s="121"/>
      <c r="R20" s="119"/>
      <c r="S20" s="119"/>
      <c r="T20" s="120"/>
      <c r="U20" s="178"/>
      <c r="V20" s="122"/>
      <c r="W20" s="121"/>
      <c r="X20" s="119"/>
      <c r="Y20" s="119"/>
      <c r="Z20" s="120"/>
      <c r="AA20" s="178"/>
      <c r="AB20" s="119"/>
      <c r="AC20" s="121"/>
      <c r="AD20" s="119"/>
      <c r="AE20" s="45"/>
      <c r="AF20" s="46"/>
      <c r="AG20" s="47"/>
      <c r="AH20" s="48">
        <f>AE20*AE5</f>
        <v>0</v>
      </c>
      <c r="AI20" s="49">
        <f>AF20*AF5</f>
        <v>0</v>
      </c>
      <c r="AJ20" s="50">
        <f>AG20*AG5</f>
        <v>0</v>
      </c>
      <c r="AK20" s="189">
        <f>SUM(AH20:AJ20)</f>
        <v>0</v>
      </c>
      <c r="AL20" s="60"/>
      <c r="AM20" s="244"/>
      <c r="AN20" s="245"/>
      <c r="AO20" s="59"/>
    </row>
    <row r="21" spans="2:41" ht="15.75" thickBot="1">
      <c r="B21" s="52">
        <v>15</v>
      </c>
      <c r="C21" s="81" t="s">
        <v>73</v>
      </c>
      <c r="D21" s="139"/>
      <c r="E21" s="130"/>
      <c r="F21" s="126"/>
      <c r="G21" s="126"/>
      <c r="H21" s="179"/>
      <c r="I21" s="186"/>
      <c r="J21" s="155"/>
      <c r="K21" s="130"/>
      <c r="L21" s="140"/>
      <c r="M21" s="179"/>
      <c r="N21" s="126"/>
      <c r="O21" s="179"/>
      <c r="P21" s="119"/>
      <c r="Q21" s="121"/>
      <c r="R21" s="119"/>
      <c r="S21" s="126"/>
      <c r="T21" s="127"/>
      <c r="U21" s="179"/>
      <c r="V21" s="129"/>
      <c r="W21" s="130"/>
      <c r="X21" s="126"/>
      <c r="Y21" s="126"/>
      <c r="Z21" s="127"/>
      <c r="AA21" s="179"/>
      <c r="AB21" s="126"/>
      <c r="AC21" s="130"/>
      <c r="AD21" s="126"/>
      <c r="AE21" s="45"/>
      <c r="AF21" s="46"/>
      <c r="AG21" s="47"/>
      <c r="AH21" s="48">
        <f>AE21*AE5</f>
        <v>0</v>
      </c>
      <c r="AI21" s="49">
        <f>AF21*AF5</f>
        <v>0</v>
      </c>
      <c r="AJ21" s="50">
        <f>AG21*AG5</f>
        <v>0</v>
      </c>
      <c r="AK21" s="189">
        <f t="shared" si="0"/>
        <v>0</v>
      </c>
      <c r="AL21" s="60"/>
      <c r="AM21" s="241"/>
      <c r="AN21" s="241"/>
      <c r="AO21" s="58"/>
    </row>
    <row r="22" spans="2:41" ht="15.75" thickBot="1">
      <c r="B22" s="53"/>
      <c r="C22" s="61" t="s">
        <v>38</v>
      </c>
      <c r="D22" s="18"/>
      <c r="E22" s="101"/>
      <c r="F22" s="20"/>
      <c r="G22" s="20"/>
      <c r="H22" s="180"/>
      <c r="I22" s="187"/>
      <c r="J22" s="142"/>
      <c r="K22" s="101"/>
      <c r="L22" s="20"/>
      <c r="M22" s="180"/>
      <c r="N22" s="20"/>
      <c r="O22" s="180"/>
      <c r="P22" s="20"/>
      <c r="Q22" s="101"/>
      <c r="R22" s="20"/>
      <c r="S22" s="20"/>
      <c r="T22" s="19"/>
      <c r="U22" s="180"/>
      <c r="V22" s="22"/>
      <c r="W22" s="101"/>
      <c r="X22" s="20"/>
      <c r="Y22" s="20"/>
      <c r="Z22" s="19"/>
      <c r="AA22" s="180"/>
      <c r="AB22" s="20"/>
      <c r="AC22" s="101"/>
      <c r="AD22" s="20"/>
      <c r="AE22" s="235">
        <f>SUM(D22:AD22)</f>
        <v>0</v>
      </c>
      <c r="AF22" s="235"/>
      <c r="AG22" s="235"/>
      <c r="AH22" s="54"/>
      <c r="AI22" s="62"/>
      <c r="AJ22" s="62"/>
      <c r="AK22" s="232">
        <f>SUM(AK7:AK21)</f>
        <v>47.5</v>
      </c>
      <c r="AL22" s="232"/>
      <c r="AM22" s="236"/>
      <c r="AN22" s="236"/>
      <c r="AO22" s="63"/>
    </row>
  </sheetData>
  <sheetProtection/>
  <mergeCells count="27">
    <mergeCell ref="AM21:AN21"/>
    <mergeCell ref="AE22:AG22"/>
    <mergeCell ref="AK22:AL22"/>
    <mergeCell ref="AM22:AN22"/>
    <mergeCell ref="AM15:AN15"/>
    <mergeCell ref="AM16:AN16"/>
    <mergeCell ref="AM17:AN17"/>
    <mergeCell ref="AM18:AN18"/>
    <mergeCell ref="AM19:AN19"/>
    <mergeCell ref="AM20:AN20"/>
    <mergeCell ref="AM12:AN12"/>
    <mergeCell ref="AM13:AN13"/>
    <mergeCell ref="AM14:AN14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3" footer="0.3"/>
  <pageSetup orientation="portrait" paperSize="9" r:id="rId1"/>
  <ignoredErrors>
    <ignoredError sqref="AF12:AF15 AF10:AF11 AG19 AF16:AF17 AM10:AN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AO21"/>
  <sheetViews>
    <sheetView zoomScale="90" zoomScaleNormal="90" zoomScalePageLayoutView="0" workbookViewId="0" topLeftCell="A1">
      <selection activeCell="AH3" sqref="AH3:AJ5"/>
    </sheetView>
  </sheetViews>
  <sheetFormatPr defaultColWidth="9.140625" defaultRowHeight="15"/>
  <cols>
    <col min="1" max="1" width="0.5625" style="0" customWidth="1"/>
    <col min="2" max="2" width="3.140625" style="160" customWidth="1"/>
    <col min="3" max="3" width="18.28125" style="0" customWidth="1"/>
    <col min="4" max="27" width="4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00390625" style="0" customWidth="1"/>
    <col min="32" max="32" width="4.8515625" style="0" customWidth="1"/>
    <col min="33" max="33" width="5.00390625" style="0" customWidth="1"/>
    <col min="34" max="36" width="4.421875" style="0" customWidth="1"/>
    <col min="37" max="37" width="6.140625" style="0" customWidth="1"/>
    <col min="38" max="38" width="3.7109375" style="0" customWidth="1"/>
    <col min="39" max="39" width="7.7109375" style="0" customWidth="1"/>
    <col min="40" max="40" width="2.7109375" style="0" customWidth="1"/>
  </cols>
  <sheetData>
    <row r="1" ht="5.25" customHeight="1" thickBot="1"/>
    <row r="2" spans="2:41" ht="19.5" customHeight="1" thickBot="1">
      <c r="B2" s="23"/>
      <c r="C2" s="1" t="s">
        <v>0</v>
      </c>
      <c r="D2" s="2"/>
      <c r="E2" s="3" t="s">
        <v>1</v>
      </c>
      <c r="F2" s="4"/>
      <c r="G2" s="4"/>
      <c r="H2" s="4"/>
      <c r="I2" s="82" t="s">
        <v>2</v>
      </c>
      <c r="J2" s="82"/>
      <c r="K2" s="82"/>
      <c r="L2" s="83"/>
      <c r="M2" s="82"/>
      <c r="N2" s="82"/>
      <c r="O2" s="82"/>
      <c r="P2" s="82"/>
      <c r="Q2" s="82" t="s">
        <v>40</v>
      </c>
      <c r="R2" s="82"/>
      <c r="S2" s="84"/>
      <c r="T2" s="84"/>
      <c r="U2" s="84"/>
      <c r="V2" s="84"/>
      <c r="W2" s="85"/>
      <c r="X2" s="82" t="s">
        <v>41</v>
      </c>
      <c r="Y2" s="86"/>
      <c r="Z2" s="86"/>
      <c r="AA2" s="86"/>
      <c r="AB2" s="86"/>
      <c r="AC2" s="86"/>
      <c r="AD2" s="82" t="s">
        <v>146</v>
      </c>
      <c r="AE2" s="87"/>
      <c r="AF2" s="88"/>
      <c r="AG2" s="88"/>
      <c r="AH2" s="84"/>
      <c r="AI2" s="5"/>
      <c r="AJ2" s="5"/>
      <c r="AK2" s="6"/>
      <c r="AL2" s="226" t="s">
        <v>225</v>
      </c>
      <c r="AM2" s="227" t="s">
        <v>42</v>
      </c>
      <c r="AN2" s="227"/>
      <c r="AO2" s="237" t="s">
        <v>43</v>
      </c>
    </row>
    <row r="3" spans="2:41" ht="21.75" customHeight="1" thickBot="1">
      <c r="B3" s="228" t="s">
        <v>44</v>
      </c>
      <c r="C3" s="7" t="s">
        <v>329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4"/>
      <c r="U3" s="24"/>
      <c r="V3" s="24"/>
      <c r="W3" s="74"/>
      <c r="X3" s="8"/>
      <c r="Y3" s="8"/>
      <c r="Z3" s="8"/>
      <c r="AA3" s="8"/>
      <c r="AB3" s="8"/>
      <c r="AC3" s="8"/>
      <c r="AD3" s="8"/>
      <c r="AE3" s="229" t="s">
        <v>45</v>
      </c>
      <c r="AF3" s="229"/>
      <c r="AG3" s="229"/>
      <c r="AH3" s="225" t="s">
        <v>3</v>
      </c>
      <c r="AI3" s="225"/>
      <c r="AJ3" s="225"/>
      <c r="AK3" s="238" t="s">
        <v>46</v>
      </c>
      <c r="AL3" s="226"/>
      <c r="AM3" s="227"/>
      <c r="AN3" s="227"/>
      <c r="AO3" s="237"/>
    </row>
    <row r="4" spans="2:41" ht="16.5" customHeight="1" thickBot="1">
      <c r="B4" s="228"/>
      <c r="C4" s="9" t="s">
        <v>4</v>
      </c>
      <c r="D4" s="10"/>
      <c r="E4" s="10"/>
      <c r="F4" s="10"/>
      <c r="G4" s="10"/>
      <c r="H4" s="10"/>
      <c r="I4" s="64" t="s">
        <v>47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64" t="s">
        <v>5</v>
      </c>
      <c r="X4" s="10"/>
      <c r="Y4" s="10"/>
      <c r="Z4" s="89"/>
      <c r="AA4" s="90" t="s">
        <v>81</v>
      </c>
      <c r="AB4" s="90"/>
      <c r="AC4" s="90"/>
      <c r="AD4" s="10"/>
      <c r="AE4" s="229"/>
      <c r="AF4" s="229"/>
      <c r="AG4" s="229"/>
      <c r="AH4" s="225"/>
      <c r="AI4" s="225"/>
      <c r="AJ4" s="225"/>
      <c r="AK4" s="238"/>
      <c r="AL4" s="226"/>
      <c r="AM4" s="227"/>
      <c r="AN4" s="227"/>
      <c r="AO4" s="237"/>
    </row>
    <row r="5" spans="2:41" ht="15.75" thickBot="1">
      <c r="B5" s="228"/>
      <c r="C5" s="12"/>
      <c r="D5" s="13"/>
      <c r="E5" s="13"/>
      <c r="F5" s="13"/>
      <c r="G5" s="13"/>
      <c r="H5" s="13"/>
      <c r="I5" s="15" t="s">
        <v>48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5" t="s">
        <v>6</v>
      </c>
      <c r="X5" s="13"/>
      <c r="Y5" s="13"/>
      <c r="Z5" s="92"/>
      <c r="AA5" s="15"/>
      <c r="AB5" s="15"/>
      <c r="AC5" s="15"/>
      <c r="AD5" s="13"/>
      <c r="AE5" s="55">
        <v>3.5</v>
      </c>
      <c r="AF5" s="56">
        <v>3</v>
      </c>
      <c r="AG5" s="57">
        <v>5</v>
      </c>
      <c r="AH5" s="225"/>
      <c r="AI5" s="225"/>
      <c r="AJ5" s="225"/>
      <c r="AK5" s="238"/>
      <c r="AL5" s="226"/>
      <c r="AM5" s="227"/>
      <c r="AN5" s="227"/>
      <c r="AO5" s="237"/>
    </row>
    <row r="6" spans="2:41" ht="24.75" thickBot="1">
      <c r="B6" s="228"/>
      <c r="C6" s="75" t="s">
        <v>7</v>
      </c>
      <c r="D6" s="91" t="s">
        <v>214</v>
      </c>
      <c r="E6" s="174" t="s">
        <v>49</v>
      </c>
      <c r="F6" s="69" t="s">
        <v>215</v>
      </c>
      <c r="G6" s="69" t="s">
        <v>50</v>
      </c>
      <c r="H6" s="202" t="s">
        <v>51</v>
      </c>
      <c r="I6" s="181" t="s">
        <v>52</v>
      </c>
      <c r="J6" s="69" t="s">
        <v>53</v>
      </c>
      <c r="K6" s="194" t="s">
        <v>54</v>
      </c>
      <c r="L6" s="67" t="s">
        <v>216</v>
      </c>
      <c r="M6" s="174" t="s">
        <v>55</v>
      </c>
      <c r="N6" s="216" t="s">
        <v>217</v>
      </c>
      <c r="O6" s="209" t="s">
        <v>56</v>
      </c>
      <c r="P6" s="67" t="s">
        <v>57</v>
      </c>
      <c r="Q6" s="174" t="s">
        <v>330</v>
      </c>
      <c r="R6" s="67" t="s">
        <v>218</v>
      </c>
      <c r="S6" s="67" t="s">
        <v>58</v>
      </c>
      <c r="T6" s="223" t="s">
        <v>219</v>
      </c>
      <c r="U6" s="209" t="s">
        <v>59</v>
      </c>
      <c r="V6" s="98" t="s">
        <v>60</v>
      </c>
      <c r="W6" s="174" t="s">
        <v>61</v>
      </c>
      <c r="X6" s="67" t="s">
        <v>220</v>
      </c>
      <c r="Y6" s="67" t="s">
        <v>221</v>
      </c>
      <c r="Z6" s="224" t="s">
        <v>62</v>
      </c>
      <c r="AA6" s="209" t="s">
        <v>63</v>
      </c>
      <c r="AB6" s="67" t="s">
        <v>64</v>
      </c>
      <c r="AC6" s="174" t="s">
        <v>65</v>
      </c>
      <c r="AD6" s="67"/>
      <c r="AE6" s="27" t="s">
        <v>24</v>
      </c>
      <c r="AF6" s="28" t="s">
        <v>226</v>
      </c>
      <c r="AG6" s="29" t="s">
        <v>317</v>
      </c>
      <c r="AH6" s="233" t="s">
        <v>25</v>
      </c>
      <c r="AI6" s="233"/>
      <c r="AJ6" s="233"/>
      <c r="AK6" s="233"/>
      <c r="AL6" s="226"/>
      <c r="AM6" s="227"/>
      <c r="AN6" s="227"/>
      <c r="AO6" s="237"/>
    </row>
    <row r="7" spans="2:41" ht="15.75" thickBot="1">
      <c r="B7" s="230">
        <v>1</v>
      </c>
      <c r="C7" s="76" t="s">
        <v>266</v>
      </c>
      <c r="D7" s="132"/>
      <c r="E7" s="175"/>
      <c r="F7" s="104"/>
      <c r="G7" s="104"/>
      <c r="H7" s="203"/>
      <c r="I7" s="182"/>
      <c r="J7" s="144"/>
      <c r="K7" s="175"/>
      <c r="L7" s="104"/>
      <c r="M7" s="175"/>
      <c r="N7" s="217"/>
      <c r="O7" s="210"/>
      <c r="P7" s="104"/>
      <c r="Q7" s="175"/>
      <c r="R7" s="104"/>
      <c r="S7" s="104"/>
      <c r="T7" s="203"/>
      <c r="U7" s="210"/>
      <c r="V7" s="107"/>
      <c r="W7" s="175"/>
      <c r="X7" s="104"/>
      <c r="Y7" s="104"/>
      <c r="Z7" s="203"/>
      <c r="AA7" s="210"/>
      <c r="AB7" s="104"/>
      <c r="AC7" s="175"/>
      <c r="AD7" s="104"/>
      <c r="AE7" s="102"/>
      <c r="AF7" s="70"/>
      <c r="AG7" s="71"/>
      <c r="AH7" s="30">
        <f>AE7*AE5</f>
        <v>0</v>
      </c>
      <c r="AI7" s="31">
        <f>AF7*AF5</f>
        <v>0</v>
      </c>
      <c r="AJ7" s="31">
        <f>AG7*AG5</f>
        <v>0</v>
      </c>
      <c r="AK7" s="192">
        <f>SUM(AH7:AJ7)</f>
        <v>0</v>
      </c>
      <c r="AL7" s="133"/>
      <c r="AM7" s="239"/>
      <c r="AN7" s="239"/>
      <c r="AO7" s="234"/>
    </row>
    <row r="8" spans="2:41" ht="15.75" thickBot="1">
      <c r="B8" s="230"/>
      <c r="C8" s="77" t="s">
        <v>268</v>
      </c>
      <c r="D8" s="134"/>
      <c r="E8" s="176"/>
      <c r="F8" s="108"/>
      <c r="G8" s="108"/>
      <c r="H8" s="204"/>
      <c r="I8" s="183"/>
      <c r="J8" s="146"/>
      <c r="K8" s="176"/>
      <c r="L8" s="108"/>
      <c r="M8" s="176"/>
      <c r="N8" s="218"/>
      <c r="O8" s="211"/>
      <c r="P8" s="108"/>
      <c r="Q8" s="176"/>
      <c r="R8" s="108"/>
      <c r="S8" s="108"/>
      <c r="T8" s="204"/>
      <c r="U8" s="211"/>
      <c r="V8" s="113"/>
      <c r="W8" s="176"/>
      <c r="X8" s="108"/>
      <c r="Y8" s="108"/>
      <c r="Z8" s="204"/>
      <c r="AA8" s="211"/>
      <c r="AB8" s="108"/>
      <c r="AC8" s="176"/>
      <c r="AD8" s="108"/>
      <c r="AE8" s="93"/>
      <c r="AF8" s="16"/>
      <c r="AG8" s="41"/>
      <c r="AH8" s="33">
        <f>AE8*AE5</f>
        <v>0</v>
      </c>
      <c r="AI8" s="34">
        <f>AF8*AF5</f>
        <v>0</v>
      </c>
      <c r="AJ8" s="65">
        <f>AG8*AG5</f>
        <v>0</v>
      </c>
      <c r="AK8" s="188">
        <f aca="true" t="shared" si="0" ref="AK8:AK20">SUM(AH8:AJ8)</f>
        <v>0</v>
      </c>
      <c r="AL8" s="17"/>
      <c r="AM8" s="239"/>
      <c r="AN8" s="239"/>
      <c r="AO8" s="234"/>
    </row>
    <row r="9" spans="2:41" ht="15.75" thickBot="1">
      <c r="B9" s="36">
        <v>4</v>
      </c>
      <c r="C9" s="77" t="s">
        <v>270</v>
      </c>
      <c r="D9" s="136"/>
      <c r="E9" s="177"/>
      <c r="F9" s="115"/>
      <c r="G9" s="115"/>
      <c r="H9" s="205"/>
      <c r="I9" s="183"/>
      <c r="J9" s="146"/>
      <c r="K9" s="177"/>
      <c r="L9" s="115"/>
      <c r="M9" s="177"/>
      <c r="N9" s="219"/>
      <c r="O9" s="212"/>
      <c r="P9" s="115"/>
      <c r="Q9" s="177"/>
      <c r="R9" s="115"/>
      <c r="S9" s="115"/>
      <c r="T9" s="205"/>
      <c r="U9" s="212"/>
      <c r="V9" s="162"/>
      <c r="W9" s="177"/>
      <c r="X9" s="115"/>
      <c r="Y9" s="115"/>
      <c r="Z9" s="205"/>
      <c r="AA9" s="212"/>
      <c r="AB9" s="115"/>
      <c r="AC9" s="177"/>
      <c r="AD9" s="115"/>
      <c r="AE9" s="103"/>
      <c r="AF9" s="72"/>
      <c r="AG9" s="73"/>
      <c r="AH9" s="37">
        <f>AE9*AE5</f>
        <v>0</v>
      </c>
      <c r="AI9" s="34">
        <f>AF9*AF5</f>
        <v>0</v>
      </c>
      <c r="AJ9" s="65">
        <f>AG9*AG5</f>
        <v>0</v>
      </c>
      <c r="AK9" s="188">
        <f t="shared" si="0"/>
        <v>0</v>
      </c>
      <c r="AL9" s="137"/>
      <c r="AM9" s="239"/>
      <c r="AN9" s="239"/>
      <c r="AO9" s="58"/>
    </row>
    <row r="10" spans="2:41" ht="15.75" thickBot="1">
      <c r="B10" s="36">
        <v>3</v>
      </c>
      <c r="C10" s="78" t="s">
        <v>272</v>
      </c>
      <c r="D10" s="134"/>
      <c r="E10" s="176"/>
      <c r="F10" s="108"/>
      <c r="G10" s="108"/>
      <c r="H10" s="204"/>
      <c r="I10" s="184"/>
      <c r="J10" s="146"/>
      <c r="K10" s="176"/>
      <c r="L10" s="108"/>
      <c r="M10" s="176"/>
      <c r="N10" s="218"/>
      <c r="O10" s="211"/>
      <c r="P10" s="108"/>
      <c r="Q10" s="176"/>
      <c r="R10" s="108"/>
      <c r="S10" s="108"/>
      <c r="T10" s="204"/>
      <c r="U10" s="211"/>
      <c r="V10" s="113"/>
      <c r="W10" s="176"/>
      <c r="X10" s="108"/>
      <c r="Y10" s="108"/>
      <c r="Z10" s="204"/>
      <c r="AA10" s="211"/>
      <c r="AB10" s="108"/>
      <c r="AC10" s="176"/>
      <c r="AD10" s="108"/>
      <c r="AE10" s="93"/>
      <c r="AF10" s="16"/>
      <c r="AG10" s="41"/>
      <c r="AH10" s="33">
        <f>AE10*AE5</f>
        <v>0</v>
      </c>
      <c r="AI10" s="34">
        <f>AF10*AF5</f>
        <v>0</v>
      </c>
      <c r="AJ10" s="65">
        <f>AG10*AG5</f>
        <v>0</v>
      </c>
      <c r="AK10" s="188">
        <f t="shared" si="0"/>
        <v>0</v>
      </c>
      <c r="AL10" s="17"/>
      <c r="AM10" s="250"/>
      <c r="AN10" s="250"/>
      <c r="AO10" s="197"/>
    </row>
    <row r="11" spans="2:41" ht="15.75" thickBot="1">
      <c r="B11" s="36">
        <v>4</v>
      </c>
      <c r="C11" s="78" t="s">
        <v>34</v>
      </c>
      <c r="D11" s="134"/>
      <c r="E11" s="176"/>
      <c r="F11" s="108"/>
      <c r="G11" s="108"/>
      <c r="H11" s="204"/>
      <c r="I11" s="183"/>
      <c r="J11" s="146"/>
      <c r="K11" s="176"/>
      <c r="L11" s="108"/>
      <c r="M11" s="176"/>
      <c r="N11" s="218"/>
      <c r="O11" s="211"/>
      <c r="P11" s="108"/>
      <c r="Q11" s="176"/>
      <c r="R11" s="108"/>
      <c r="S11" s="108"/>
      <c r="T11" s="204"/>
      <c r="U11" s="211"/>
      <c r="V11" s="113"/>
      <c r="W11" s="176"/>
      <c r="X11" s="108"/>
      <c r="Y11" s="108"/>
      <c r="Z11" s="204"/>
      <c r="AA11" s="211"/>
      <c r="AB11" s="108"/>
      <c r="AC11" s="176"/>
      <c r="AD11" s="108"/>
      <c r="AE11" s="40"/>
      <c r="AF11" s="16"/>
      <c r="AG11" s="41"/>
      <c r="AH11" s="33">
        <f>AE11*AE5</f>
        <v>0</v>
      </c>
      <c r="AI11" s="38">
        <f>AF11*AF5</f>
        <v>0</v>
      </c>
      <c r="AJ11" s="44">
        <f>AG11*AG5</f>
        <v>0</v>
      </c>
      <c r="AK11" s="193">
        <f t="shared" si="0"/>
        <v>0</v>
      </c>
      <c r="AL11" s="17"/>
      <c r="AM11" s="251"/>
      <c r="AN11" s="251"/>
      <c r="AO11" s="198"/>
    </row>
    <row r="12" spans="2:41" ht="15.75" thickBot="1">
      <c r="B12" s="36">
        <v>6</v>
      </c>
      <c r="C12" s="80" t="s">
        <v>72</v>
      </c>
      <c r="D12" s="138"/>
      <c r="E12" s="178"/>
      <c r="F12" s="119" t="s">
        <v>27</v>
      </c>
      <c r="G12" s="119"/>
      <c r="H12" s="206"/>
      <c r="I12" s="183"/>
      <c r="J12" s="146"/>
      <c r="K12" s="178"/>
      <c r="L12" s="119"/>
      <c r="M12" s="178"/>
      <c r="N12" s="220"/>
      <c r="O12" s="213"/>
      <c r="P12" s="119"/>
      <c r="Q12" s="178"/>
      <c r="R12" s="119"/>
      <c r="S12" s="119"/>
      <c r="T12" s="206"/>
      <c r="U12" s="213"/>
      <c r="V12" s="122"/>
      <c r="W12" s="178"/>
      <c r="X12" s="119"/>
      <c r="Y12" s="119"/>
      <c r="Z12" s="206"/>
      <c r="AA12" s="213"/>
      <c r="AB12" s="119"/>
      <c r="AC12" s="178"/>
      <c r="AD12" s="119"/>
      <c r="AE12" s="45"/>
      <c r="AF12" s="46" t="s">
        <v>39</v>
      </c>
      <c r="AG12" s="47"/>
      <c r="AH12" s="48">
        <f>AE12*AE5</f>
        <v>0</v>
      </c>
      <c r="AI12" s="49">
        <f>AF12*AF5</f>
        <v>4.5</v>
      </c>
      <c r="AJ12" s="50">
        <f>AG12*AG5</f>
        <v>0</v>
      </c>
      <c r="AK12" s="189">
        <f t="shared" si="0"/>
        <v>4.5</v>
      </c>
      <c r="AL12" s="60"/>
      <c r="AM12" s="251"/>
      <c r="AN12" s="251"/>
      <c r="AO12" s="198"/>
    </row>
    <row r="13" spans="2:41" ht="15.75" thickBot="1">
      <c r="B13" s="36">
        <v>7</v>
      </c>
      <c r="C13" s="80" t="s">
        <v>77</v>
      </c>
      <c r="D13" s="138"/>
      <c r="E13" s="178"/>
      <c r="F13" s="119"/>
      <c r="G13" s="119"/>
      <c r="H13" s="206"/>
      <c r="I13" s="183"/>
      <c r="J13" s="146"/>
      <c r="K13" s="178"/>
      <c r="L13" s="119"/>
      <c r="M13" s="178"/>
      <c r="N13" s="220"/>
      <c r="O13" s="213"/>
      <c r="P13" s="119"/>
      <c r="Q13" s="178"/>
      <c r="R13" s="119"/>
      <c r="S13" s="119"/>
      <c r="T13" s="206"/>
      <c r="U13" s="213"/>
      <c r="V13" s="122"/>
      <c r="W13" s="178"/>
      <c r="X13" s="119"/>
      <c r="Y13" s="119"/>
      <c r="Z13" s="206"/>
      <c r="AA13" s="213"/>
      <c r="AB13" s="119"/>
      <c r="AC13" s="178"/>
      <c r="AD13" s="119"/>
      <c r="AE13" s="94"/>
      <c r="AF13" s="46"/>
      <c r="AG13" s="47"/>
      <c r="AH13" s="48">
        <f>AE13*AE5</f>
        <v>0</v>
      </c>
      <c r="AI13" s="49">
        <f>AF13*AF5</f>
        <v>0</v>
      </c>
      <c r="AJ13" s="50">
        <f>AG13*AG5</f>
        <v>0</v>
      </c>
      <c r="AK13" s="189">
        <f t="shared" si="0"/>
        <v>0</v>
      </c>
      <c r="AL13" s="60"/>
      <c r="AM13" s="251"/>
      <c r="AN13" s="251"/>
      <c r="AO13" s="199"/>
    </row>
    <row r="14" spans="2:41" ht="15.75" thickBot="1">
      <c r="B14" s="99">
        <v>9</v>
      </c>
      <c r="C14" s="80" t="s">
        <v>232</v>
      </c>
      <c r="D14" s="138"/>
      <c r="E14" s="178"/>
      <c r="F14" s="119"/>
      <c r="G14" s="119"/>
      <c r="H14" s="206"/>
      <c r="I14" s="184"/>
      <c r="J14" s="149"/>
      <c r="K14" s="178"/>
      <c r="L14" s="119"/>
      <c r="M14" s="178"/>
      <c r="N14" s="220"/>
      <c r="O14" s="213"/>
      <c r="P14" s="119"/>
      <c r="Q14" s="178"/>
      <c r="R14" s="119"/>
      <c r="S14" s="119"/>
      <c r="T14" s="206"/>
      <c r="U14" s="213"/>
      <c r="V14" s="122"/>
      <c r="W14" s="178"/>
      <c r="X14" s="119"/>
      <c r="Y14" s="119"/>
      <c r="Z14" s="206"/>
      <c r="AA14" s="213"/>
      <c r="AB14" s="119"/>
      <c r="AC14" s="178"/>
      <c r="AD14" s="119"/>
      <c r="AE14" s="45"/>
      <c r="AF14" s="46"/>
      <c r="AG14" s="47"/>
      <c r="AH14" s="48">
        <f>AE14*AE5</f>
        <v>0</v>
      </c>
      <c r="AI14" s="49">
        <f>AF14*AF5</f>
        <v>0</v>
      </c>
      <c r="AJ14" s="50">
        <f>AG14*AG5</f>
        <v>0</v>
      </c>
      <c r="AK14" s="189">
        <f t="shared" si="0"/>
        <v>0</v>
      </c>
      <c r="AL14" s="60"/>
      <c r="AM14" s="251"/>
      <c r="AN14" s="251"/>
      <c r="AO14" s="198"/>
    </row>
    <row r="15" spans="2:41" ht="15.75" thickBot="1">
      <c r="B15" s="99">
        <v>10</v>
      </c>
      <c r="C15" s="80" t="s">
        <v>230</v>
      </c>
      <c r="D15" s="138"/>
      <c r="E15" s="178"/>
      <c r="F15" s="119"/>
      <c r="G15" s="119"/>
      <c r="H15" s="206"/>
      <c r="I15" s="183"/>
      <c r="J15" s="146"/>
      <c r="K15" s="178"/>
      <c r="L15" s="119"/>
      <c r="M15" s="178"/>
      <c r="N15" s="220"/>
      <c r="O15" s="213"/>
      <c r="P15" s="119"/>
      <c r="Q15" s="178"/>
      <c r="R15" s="119"/>
      <c r="S15" s="119"/>
      <c r="T15" s="206"/>
      <c r="U15" s="213"/>
      <c r="V15" s="122"/>
      <c r="W15" s="178"/>
      <c r="X15" s="119"/>
      <c r="Y15" s="119"/>
      <c r="Z15" s="206"/>
      <c r="AA15" s="213"/>
      <c r="AB15" s="119"/>
      <c r="AC15" s="178"/>
      <c r="AD15" s="119"/>
      <c r="AE15" s="45"/>
      <c r="AF15" s="46"/>
      <c r="AG15" s="47"/>
      <c r="AH15" s="48">
        <f>AE15*AE5</f>
        <v>0</v>
      </c>
      <c r="AI15" s="49">
        <f>AF15*AF5</f>
        <v>0</v>
      </c>
      <c r="AJ15" s="50">
        <f>AG15*AG5</f>
        <v>0</v>
      </c>
      <c r="AK15" s="189">
        <f t="shared" si="0"/>
        <v>0</v>
      </c>
      <c r="AL15" s="60"/>
      <c r="AM15" s="251"/>
      <c r="AN15" s="251"/>
      <c r="AO15" s="198"/>
    </row>
    <row r="16" spans="2:41" ht="15.75" thickBot="1">
      <c r="B16" s="99">
        <v>11</v>
      </c>
      <c r="C16" s="80" t="s">
        <v>231</v>
      </c>
      <c r="D16" s="138"/>
      <c r="E16" s="178"/>
      <c r="F16" s="119"/>
      <c r="G16" s="119"/>
      <c r="H16" s="206"/>
      <c r="I16" s="183"/>
      <c r="J16" s="146"/>
      <c r="K16" s="178"/>
      <c r="L16" s="119"/>
      <c r="M16" s="178"/>
      <c r="N16" s="220"/>
      <c r="O16" s="213"/>
      <c r="P16" s="119"/>
      <c r="Q16" s="178"/>
      <c r="R16" s="119"/>
      <c r="S16" s="119"/>
      <c r="T16" s="206"/>
      <c r="U16" s="213"/>
      <c r="V16" s="122"/>
      <c r="W16" s="178"/>
      <c r="X16" s="119"/>
      <c r="Y16" s="119"/>
      <c r="Z16" s="206"/>
      <c r="AA16" s="213"/>
      <c r="AB16" s="119"/>
      <c r="AC16" s="178"/>
      <c r="AD16" s="119"/>
      <c r="AE16" s="45"/>
      <c r="AF16" s="46"/>
      <c r="AG16" s="47"/>
      <c r="AH16" s="48">
        <f>AE16*AE5</f>
        <v>0</v>
      </c>
      <c r="AI16" s="49">
        <f>AF16*AF5</f>
        <v>0</v>
      </c>
      <c r="AJ16" s="50">
        <f>AG16*AG5</f>
        <v>0</v>
      </c>
      <c r="AK16" s="189">
        <f t="shared" si="0"/>
        <v>0</v>
      </c>
      <c r="AL16" s="60"/>
      <c r="AM16" s="251"/>
      <c r="AN16" s="251"/>
      <c r="AO16" s="198"/>
    </row>
    <row r="17" spans="2:41" ht="15.75" thickBot="1">
      <c r="B17" s="36">
        <v>12</v>
      </c>
      <c r="C17" s="80" t="s">
        <v>78</v>
      </c>
      <c r="D17" s="138"/>
      <c r="E17" s="178"/>
      <c r="F17" s="119"/>
      <c r="G17" s="119"/>
      <c r="H17" s="206"/>
      <c r="I17" s="183"/>
      <c r="J17" s="146"/>
      <c r="K17" s="178"/>
      <c r="L17" s="119"/>
      <c r="M17" s="178"/>
      <c r="N17" s="220"/>
      <c r="O17" s="213"/>
      <c r="P17" s="119"/>
      <c r="Q17" s="178"/>
      <c r="R17" s="119"/>
      <c r="S17" s="119"/>
      <c r="T17" s="206"/>
      <c r="U17" s="213"/>
      <c r="V17" s="122"/>
      <c r="W17" s="178"/>
      <c r="X17" s="119"/>
      <c r="Y17" s="119"/>
      <c r="Z17" s="206"/>
      <c r="AA17" s="213"/>
      <c r="AB17" s="119"/>
      <c r="AC17" s="178"/>
      <c r="AD17" s="119"/>
      <c r="AE17" s="45"/>
      <c r="AF17" s="46"/>
      <c r="AG17" s="47"/>
      <c r="AH17" s="48">
        <f>AE17*AE5</f>
        <v>0</v>
      </c>
      <c r="AI17" s="49">
        <f>AF17*AF5</f>
        <v>0</v>
      </c>
      <c r="AJ17" s="50">
        <f>AG17*AG5</f>
        <v>0</v>
      </c>
      <c r="AK17" s="189">
        <f t="shared" si="0"/>
        <v>0</v>
      </c>
      <c r="AL17" s="60"/>
      <c r="AM17" s="252"/>
      <c r="AN17" s="252"/>
      <c r="AO17" s="200"/>
    </row>
    <row r="18" spans="2:41" ht="15.75" thickBot="1">
      <c r="B18" s="150">
        <v>13</v>
      </c>
      <c r="C18" s="80" t="s">
        <v>316</v>
      </c>
      <c r="D18" s="138"/>
      <c r="E18" s="178"/>
      <c r="F18" s="119"/>
      <c r="G18" s="119"/>
      <c r="H18" s="206"/>
      <c r="I18" s="185"/>
      <c r="J18" s="152"/>
      <c r="K18" s="178"/>
      <c r="L18" s="119"/>
      <c r="M18" s="178"/>
      <c r="N18" s="220"/>
      <c r="O18" s="213"/>
      <c r="P18" s="119"/>
      <c r="Q18" s="178"/>
      <c r="R18" s="119"/>
      <c r="S18" s="119"/>
      <c r="T18" s="206"/>
      <c r="U18" s="213"/>
      <c r="V18" s="122"/>
      <c r="W18" s="178"/>
      <c r="X18" s="119"/>
      <c r="Y18" s="119"/>
      <c r="Z18" s="206"/>
      <c r="AA18" s="213"/>
      <c r="AB18" s="119"/>
      <c r="AC18" s="178"/>
      <c r="AD18" s="119"/>
      <c r="AE18" s="45"/>
      <c r="AF18" s="46"/>
      <c r="AG18" s="47"/>
      <c r="AH18" s="48">
        <f>AE18*AE5</f>
        <v>0</v>
      </c>
      <c r="AI18" s="49">
        <f>AF18*AF5</f>
        <v>0</v>
      </c>
      <c r="AJ18" s="50">
        <f>AG18*AG5</f>
        <v>0</v>
      </c>
      <c r="AK18" s="189">
        <f t="shared" si="0"/>
        <v>0</v>
      </c>
      <c r="AL18" s="60"/>
      <c r="AM18" s="253"/>
      <c r="AN18" s="254"/>
      <c r="AO18" s="201"/>
    </row>
    <row r="19" spans="2:41" ht="15.75" thickBot="1">
      <c r="B19" s="150">
        <v>14</v>
      </c>
      <c r="C19" s="80" t="s">
        <v>292</v>
      </c>
      <c r="D19" s="138"/>
      <c r="E19" s="178"/>
      <c r="F19" s="119"/>
      <c r="G19" s="119"/>
      <c r="H19" s="206"/>
      <c r="I19" s="185"/>
      <c r="J19" s="152"/>
      <c r="K19" s="178"/>
      <c r="L19" s="119"/>
      <c r="M19" s="178"/>
      <c r="N19" s="220"/>
      <c r="O19" s="213"/>
      <c r="P19" s="119"/>
      <c r="Q19" s="178"/>
      <c r="R19" s="119"/>
      <c r="S19" s="119"/>
      <c r="T19" s="206"/>
      <c r="U19" s="213"/>
      <c r="V19" s="122"/>
      <c r="W19" s="178"/>
      <c r="X19" s="119"/>
      <c r="Y19" s="119"/>
      <c r="Z19" s="206"/>
      <c r="AA19" s="213"/>
      <c r="AB19" s="119"/>
      <c r="AC19" s="178"/>
      <c r="AD19" s="119"/>
      <c r="AE19" s="45"/>
      <c r="AF19" s="46"/>
      <c r="AG19" s="47"/>
      <c r="AH19" s="48">
        <f>AE19*AE5</f>
        <v>0</v>
      </c>
      <c r="AI19" s="49">
        <f>AF19*AF5</f>
        <v>0</v>
      </c>
      <c r="AJ19" s="50">
        <f>AG19*AG5</f>
        <v>0</v>
      </c>
      <c r="AK19" s="189">
        <f>SUM(AH19:AJ19)</f>
        <v>0</v>
      </c>
      <c r="AL19" s="60"/>
      <c r="AM19" s="255"/>
      <c r="AN19" s="256"/>
      <c r="AO19" s="197"/>
    </row>
    <row r="20" spans="2:41" ht="15.75" thickBot="1">
      <c r="B20" s="52">
        <v>15</v>
      </c>
      <c r="C20" s="81" t="s">
        <v>73</v>
      </c>
      <c r="D20" s="139"/>
      <c r="E20" s="179"/>
      <c r="F20" s="126"/>
      <c r="G20" s="126"/>
      <c r="H20" s="207"/>
      <c r="I20" s="186"/>
      <c r="J20" s="155"/>
      <c r="K20" s="179"/>
      <c r="L20" s="140"/>
      <c r="M20" s="179"/>
      <c r="N20" s="221"/>
      <c r="O20" s="214"/>
      <c r="P20" s="119"/>
      <c r="Q20" s="178"/>
      <c r="R20" s="119"/>
      <c r="S20" s="126"/>
      <c r="T20" s="207"/>
      <c r="U20" s="214"/>
      <c r="V20" s="129"/>
      <c r="W20" s="179"/>
      <c r="X20" s="126"/>
      <c r="Y20" s="126"/>
      <c r="Z20" s="207"/>
      <c r="AA20" s="214"/>
      <c r="AB20" s="126"/>
      <c r="AC20" s="179"/>
      <c r="AD20" s="126"/>
      <c r="AE20" s="45"/>
      <c r="AF20" s="46"/>
      <c r="AG20" s="47"/>
      <c r="AH20" s="48">
        <f>AE20*AE5</f>
        <v>0</v>
      </c>
      <c r="AI20" s="49">
        <f>AF20*AF5</f>
        <v>0</v>
      </c>
      <c r="AJ20" s="50">
        <f>AG20*AG5</f>
        <v>0</v>
      </c>
      <c r="AK20" s="189">
        <f t="shared" si="0"/>
        <v>0</v>
      </c>
      <c r="AL20" s="60"/>
      <c r="AM20" s="257"/>
      <c r="AN20" s="257"/>
      <c r="AO20" s="198"/>
    </row>
    <row r="21" spans="2:41" ht="15.75" thickBot="1">
      <c r="B21" s="53"/>
      <c r="C21" s="61" t="s">
        <v>38</v>
      </c>
      <c r="D21" s="18"/>
      <c r="E21" s="180"/>
      <c r="F21" s="20">
        <v>1.5</v>
      </c>
      <c r="G21" s="20"/>
      <c r="H21" s="208"/>
      <c r="I21" s="187"/>
      <c r="J21" s="142"/>
      <c r="K21" s="180"/>
      <c r="L21" s="20"/>
      <c r="M21" s="180"/>
      <c r="N21" s="222"/>
      <c r="O21" s="215"/>
      <c r="P21" s="20"/>
      <c r="Q21" s="180"/>
      <c r="R21" s="20"/>
      <c r="S21" s="20"/>
      <c r="T21" s="208"/>
      <c r="U21" s="215"/>
      <c r="V21" s="22"/>
      <c r="W21" s="180"/>
      <c r="X21" s="20"/>
      <c r="Y21" s="20"/>
      <c r="Z21" s="208"/>
      <c r="AA21" s="215"/>
      <c r="AB21" s="20"/>
      <c r="AC21" s="180"/>
      <c r="AD21" s="20"/>
      <c r="AE21" s="235">
        <f>SUM(D21:AD21)</f>
        <v>1.5</v>
      </c>
      <c r="AF21" s="235"/>
      <c r="AG21" s="235"/>
      <c r="AH21" s="54"/>
      <c r="AI21" s="62"/>
      <c r="AJ21" s="62"/>
      <c r="AK21" s="232">
        <f>SUM(AK7:AK20)</f>
        <v>4.5</v>
      </c>
      <c r="AL21" s="232"/>
      <c r="AM21" s="236"/>
      <c r="AN21" s="236"/>
      <c r="AO21" s="63"/>
    </row>
  </sheetData>
  <sheetProtection/>
  <mergeCells count="26">
    <mergeCell ref="AM18:AN18"/>
    <mergeCell ref="AM19:AN19"/>
    <mergeCell ref="AM20:AN20"/>
    <mergeCell ref="AE21:AG21"/>
    <mergeCell ref="AK21:AL21"/>
    <mergeCell ref="AM21:AN21"/>
    <mergeCell ref="AM12:AN12"/>
    <mergeCell ref="AM13:AN13"/>
    <mergeCell ref="AM14:AN14"/>
    <mergeCell ref="AM15:AN15"/>
    <mergeCell ref="AM16:AN16"/>
    <mergeCell ref="AM17:AN17"/>
    <mergeCell ref="B7:B8"/>
    <mergeCell ref="AM7:AN8"/>
    <mergeCell ref="AO7:AO8"/>
    <mergeCell ref="AM9:AN9"/>
    <mergeCell ref="AM10:AN10"/>
    <mergeCell ref="AM11:AN11"/>
    <mergeCell ref="AL2:AL6"/>
    <mergeCell ref="AM2:AN6"/>
    <mergeCell ref="AO2:AO6"/>
    <mergeCell ref="B3:B6"/>
    <mergeCell ref="AE3:AG4"/>
    <mergeCell ref="AH3:AJ5"/>
    <mergeCell ref="AK3:AK5"/>
    <mergeCell ref="AH6:AK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rm-real turzovka</dc:creator>
  <cp:keywords/>
  <dc:description/>
  <cp:lastModifiedBy>rm-real turzovka</cp:lastModifiedBy>
  <dcterms:created xsi:type="dcterms:W3CDTF">2015-09-06T09:51:25Z</dcterms:created>
  <dcterms:modified xsi:type="dcterms:W3CDTF">2015-09-06T09:51:27Z</dcterms:modified>
  <cp:category/>
  <cp:version/>
  <cp:contentType/>
  <cp:contentStatus/>
</cp:coreProperties>
</file>